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7425" tabRatio="799" activeTab="0"/>
  </bookViews>
  <sheets>
    <sheet name="MS-Spiel 4er mit Formeln" sheetId="1" r:id="rId1"/>
    <sheet name="MS-Spiel 4er ohne Formeln" sheetId="2" r:id="rId2"/>
    <sheet name="Cup-Spiel 4er mit Formel" sheetId="3" r:id="rId3"/>
    <sheet name="Cup-Spiel 4er ohne Formeln" sheetId="4" r:id="rId4"/>
  </sheets>
  <definedNames>
    <definedName name="LP">"Rechteck 2"</definedName>
  </definedNames>
  <calcPr fullCalcOnLoad="1"/>
</workbook>
</file>

<file path=xl/sharedStrings.xml><?xml version="1.0" encoding="utf-8"?>
<sst xmlns="http://schemas.openxmlformats.org/spreadsheetml/2006/main" count="309" uniqueCount="67">
  <si>
    <t>S  P  I  E  L  B  E  R  I  C  H  T</t>
  </si>
  <si>
    <t>RUNDE</t>
  </si>
  <si>
    <t>MEISTERSCHAFT</t>
  </si>
  <si>
    <t xml:space="preserve">   LIGA, KLASSE: </t>
  </si>
  <si>
    <t>DATUM</t>
  </si>
  <si>
    <t>DAMEN</t>
  </si>
  <si>
    <t xml:space="preserve">   BAHN: </t>
  </si>
  <si>
    <t>UHRZEIT</t>
  </si>
  <si>
    <t>HERREN</t>
  </si>
  <si>
    <t xml:space="preserve">   ORT: </t>
  </si>
  <si>
    <t>HEIMVEREIN</t>
  </si>
  <si>
    <t>Vereins-Nr.</t>
  </si>
  <si>
    <t>LV-Nr.</t>
  </si>
  <si>
    <t>GASTVEREIN</t>
  </si>
  <si>
    <t>Pass-NR.</t>
  </si>
  <si>
    <t>RL</t>
  </si>
  <si>
    <t>NAME</t>
  </si>
  <si>
    <t>FW</t>
  </si>
  <si>
    <t>1. Satz</t>
  </si>
  <si>
    <t>2. Satz</t>
  </si>
  <si>
    <t>3. Satz</t>
  </si>
  <si>
    <t>4. Satz</t>
  </si>
  <si>
    <t>GES</t>
  </si>
  <si>
    <t>Ersatzspieler/in</t>
  </si>
  <si>
    <t>ab</t>
  </si>
  <si>
    <t>Wurf für</t>
  </si>
  <si>
    <t>GESAMTLEISTUNG</t>
  </si>
  <si>
    <t>Kegel</t>
  </si>
  <si>
    <t>Schnitt</t>
  </si>
  <si>
    <t>SATZPUNKTE</t>
  </si>
  <si>
    <t>MANNSCHAFTSPUNKTE</t>
  </si>
  <si>
    <t>SPORTKAPITÄN</t>
  </si>
  <si>
    <t>HV</t>
  </si>
  <si>
    <t>GV</t>
  </si>
  <si>
    <t>VERWARNUNG</t>
  </si>
  <si>
    <t>SCHIEDSRICHTER</t>
  </si>
  <si>
    <t>LV</t>
  </si>
  <si>
    <t>NR</t>
  </si>
  <si>
    <t>PROTEST</t>
  </si>
  <si>
    <t>CUP</t>
  </si>
  <si>
    <t xml:space="preserve">   BEWERB: </t>
  </si>
  <si>
    <t>Volle</t>
  </si>
  <si>
    <t>Abr.</t>
  </si>
  <si>
    <t>Gesamtkegel</t>
  </si>
  <si>
    <t>Abräumen</t>
  </si>
  <si>
    <t>SUDDEN VIKTORY bei Gesamtkegelgleichheit</t>
  </si>
  <si>
    <t>KEGELDIFFERENZ</t>
  </si>
  <si>
    <t>TABELLENPUNKTE</t>
  </si>
  <si>
    <t>Schiedsrichter  -  N A M E</t>
  </si>
  <si>
    <t xml:space="preserve">       SCHIEDSRICHTER</t>
  </si>
  <si>
    <t>MP</t>
  </si>
  <si>
    <t>GH Ellinger</t>
  </si>
  <si>
    <t>Breitenbach</t>
  </si>
  <si>
    <t>x</t>
  </si>
  <si>
    <t>19:00 Uhr</t>
  </si>
  <si>
    <t>SV BREITENBACH</t>
  </si>
  <si>
    <t>SVG TYROL</t>
  </si>
  <si>
    <t>Landesliga B 4er</t>
  </si>
  <si>
    <t>Markus Steinberger</t>
  </si>
  <si>
    <t>Thomas Entner</t>
  </si>
  <si>
    <t>Andreas Entner</t>
  </si>
  <si>
    <t>Helmut Walden</t>
  </si>
  <si>
    <t>Karl Bayer</t>
  </si>
  <si>
    <t>Helmut Dreschl</t>
  </si>
  <si>
    <t>Peter Schauer</t>
  </si>
  <si>
    <t>Legniti Leo</t>
  </si>
  <si>
    <t>Manfred Schroll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</si>
</sst>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0.0"/>
    <numFmt numFmtId="187" formatCode="d/m/yyyy"/>
    <numFmt numFmtId="188" formatCode="d/m/yy"/>
    <numFmt numFmtId="189" formatCode="hh/mm"/>
    <numFmt numFmtId="190" formatCode="d/\ mmm/\ yyyy"/>
    <numFmt numFmtId="191" formatCode="\+\ 0;\-\ 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8"/>
      <name val="Arial Black"/>
      <family val="2"/>
    </font>
    <font>
      <sz val="28"/>
      <name val="Arial Black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1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6.1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1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6.1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20" fillId="0" borderId="16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" fontId="14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2" fillId="0" borderId="18" xfId="0" applyFont="1" applyBorder="1" applyAlignment="1" applyProtection="1">
      <alignment horizontal="left" vertical="center"/>
      <protection hidden="1" locked="0"/>
    </xf>
    <xf numFmtId="0" fontId="12" fillId="0" borderId="19" xfId="0" applyFont="1" applyBorder="1" applyAlignment="1" applyProtection="1">
      <alignment horizontal="left" vertical="center"/>
      <protection hidden="1" locked="0"/>
    </xf>
    <xf numFmtId="0" fontId="12" fillId="0" borderId="20" xfId="0" applyFont="1" applyBorder="1" applyAlignment="1" applyProtection="1">
      <alignment horizontal="left" vertical="center"/>
      <protection hidden="1"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left"/>
      <protection hidden="1"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27" xfId="0" applyNumberFormat="1" applyFont="1" applyBorder="1" applyAlignment="1" applyProtection="1">
      <alignment horizontal="center" vertical="center"/>
      <protection hidden="1"/>
    </xf>
    <xf numFmtId="0" fontId="8" fillId="0" borderId="28" xfId="0" applyNumberFormat="1" applyFont="1" applyBorder="1" applyAlignment="1" applyProtection="1">
      <alignment horizontal="center" vertical="center"/>
      <protection hidden="1"/>
    </xf>
    <xf numFmtId="0" fontId="8" fillId="0" borderId="29" xfId="0" applyNumberFormat="1" applyFont="1" applyBorder="1" applyAlignment="1" applyProtection="1">
      <alignment horizontal="center" vertical="center"/>
      <protection hidden="1"/>
    </xf>
    <xf numFmtId="0" fontId="8" fillId="0" borderId="30" xfId="0" applyNumberFormat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hidden="1" locked="0"/>
    </xf>
    <xf numFmtId="0" fontId="14" fillId="0" borderId="19" xfId="0" applyFont="1" applyBorder="1" applyAlignment="1" applyProtection="1">
      <alignment horizontal="center" vertical="center"/>
      <protection hidden="1" locked="0"/>
    </xf>
    <xf numFmtId="0" fontId="14" fillId="0" borderId="20" xfId="0" applyFont="1" applyBorder="1" applyAlignment="1" applyProtection="1">
      <alignment horizontal="center" vertical="center"/>
      <protection hidden="1" locked="0"/>
    </xf>
    <xf numFmtId="0" fontId="14" fillId="0" borderId="18" xfId="0" applyFont="1" applyBorder="1" applyAlignment="1" applyProtection="1">
      <alignment horizontal="center" vertical="center"/>
      <protection hidden="1" locked="0"/>
    </xf>
    <xf numFmtId="0" fontId="14" fillId="0" borderId="20" xfId="0" applyFont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Alignment="1" applyProtection="1">
      <alignment horizontal="center" vertical="center"/>
      <protection hidden="1"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21" fillId="0" borderId="36" xfId="0" applyFont="1" applyBorder="1" applyAlignment="1" applyProtection="1">
      <alignment horizontal="center" vertical="center"/>
      <protection hidden="1" locked="0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hidden="1"/>
    </xf>
    <xf numFmtId="0" fontId="16" fillId="0" borderId="42" xfId="0" applyNumberFormat="1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locked="0"/>
    </xf>
    <xf numFmtId="190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0" fontId="10" fillId="0" borderId="43" xfId="0" applyNumberFormat="1" applyFont="1" applyBorder="1" applyAlignment="1" applyProtection="1">
      <alignment horizontal="center" vertical="center"/>
      <protection hidden="1"/>
    </xf>
    <xf numFmtId="0" fontId="1" fillId="0" borderId="44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vertical="top"/>
      <protection hidden="1"/>
    </xf>
    <xf numFmtId="1" fontId="14" fillId="0" borderId="45" xfId="0" applyNumberFormat="1" applyFont="1" applyBorder="1" applyAlignment="1" applyProtection="1">
      <alignment horizontal="center" vertical="center"/>
      <protection locked="0"/>
    </xf>
    <xf numFmtId="1" fontId="14" fillId="0" borderId="46" xfId="0" applyNumberFormat="1" applyFont="1" applyBorder="1" applyAlignment="1" applyProtection="1">
      <alignment horizontal="center" vertical="center"/>
      <protection locked="0"/>
    </xf>
    <xf numFmtId="0" fontId="1" fillId="0" borderId="47" xfId="0" applyNumberFormat="1" applyFont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right" vertical="center"/>
      <protection locked="0"/>
    </xf>
    <xf numFmtId="0" fontId="14" fillId="0" borderId="49" xfId="0" applyFont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10" fillId="0" borderId="18" xfId="0" applyNumberFormat="1" applyFont="1" applyBorder="1" applyAlignment="1" applyProtection="1">
      <alignment horizontal="center" vertical="center"/>
      <protection hidden="1"/>
    </xf>
    <xf numFmtId="0" fontId="10" fillId="0" borderId="20" xfId="0" applyNumberFormat="1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1" fontId="14" fillId="0" borderId="5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0" fillId="0" borderId="42" xfId="0" applyNumberFormat="1" applyFont="1" applyBorder="1" applyAlignment="1" applyProtection="1">
      <alignment/>
      <protection hidden="1"/>
    </xf>
    <xf numFmtId="0" fontId="10" fillId="0" borderId="53" xfId="0" applyNumberFormat="1" applyFont="1" applyBorder="1" applyAlignment="1" applyProtection="1">
      <alignment horizontal="center" vertical="center"/>
      <protection hidden="1"/>
    </xf>
    <xf numFmtId="0" fontId="10" fillId="0" borderId="54" xfId="0" applyNumberFormat="1" applyFont="1" applyBorder="1" applyAlignment="1" applyProtection="1">
      <alignment horizontal="center" vertical="center"/>
      <protection hidden="1"/>
    </xf>
    <xf numFmtId="0" fontId="7" fillId="0" borderId="55" xfId="0" applyNumberFormat="1" applyFont="1" applyBorder="1" applyAlignment="1" applyProtection="1">
      <alignment horizontal="center" vertical="center"/>
      <protection hidden="1"/>
    </xf>
    <xf numFmtId="0" fontId="7" fillId="0" borderId="56" xfId="0" applyNumberFormat="1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2" fillId="0" borderId="57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center" vertical="center"/>
      <protection hidden="1"/>
    </xf>
    <xf numFmtId="0" fontId="11" fillId="0" borderId="59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52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6" fillId="0" borderId="60" xfId="0" applyFont="1" applyBorder="1" applyAlignment="1" applyProtection="1">
      <alignment horizontal="right" vertical="center"/>
      <protection hidden="1"/>
    </xf>
    <xf numFmtId="0" fontId="6" fillId="0" borderId="28" xfId="0" applyFont="1" applyBorder="1" applyAlignment="1" applyProtection="1">
      <alignment horizontal="right" vertical="center"/>
      <protection hidden="1"/>
    </xf>
    <xf numFmtId="0" fontId="6" fillId="0" borderId="48" xfId="0" applyFont="1" applyBorder="1" applyAlignment="1" applyProtection="1">
      <alignment horizontal="right" vertical="center"/>
      <protection hidden="1"/>
    </xf>
    <xf numFmtId="0" fontId="6" fillId="0" borderId="52" xfId="0" applyFont="1" applyBorder="1" applyAlignment="1" applyProtection="1">
      <alignment horizontal="right" vertical="center"/>
      <protection hidden="1"/>
    </xf>
    <xf numFmtId="0" fontId="6" fillId="0" borderId="30" xfId="0" applyFont="1" applyBorder="1" applyAlignment="1" applyProtection="1">
      <alignment horizontal="right" vertical="center"/>
      <protection hidden="1"/>
    </xf>
    <xf numFmtId="1" fontId="18" fillId="0" borderId="48" xfId="0" applyNumberFormat="1" applyFont="1" applyBorder="1" applyAlignment="1" applyProtection="1">
      <alignment horizontal="center"/>
      <protection hidden="1"/>
    </xf>
    <xf numFmtId="1" fontId="18" fillId="0" borderId="49" xfId="0" applyNumberFormat="1" applyFont="1" applyBorder="1" applyAlignment="1" applyProtection="1">
      <alignment horizontal="center"/>
      <protection hidden="1"/>
    </xf>
    <xf numFmtId="0" fontId="18" fillId="0" borderId="52" xfId="0" applyFont="1" applyBorder="1" applyAlignment="1" applyProtection="1">
      <alignment horizontal="center"/>
      <protection hidden="1"/>
    </xf>
    <xf numFmtId="0" fontId="18" fillId="0" borderId="49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9" fillId="0" borderId="61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left" vertical="center"/>
      <protection locked="0"/>
    </xf>
    <xf numFmtId="0" fontId="11" fillId="0" borderId="63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186" fontId="14" fillId="0" borderId="34" xfId="0" applyNumberFormat="1" applyFont="1" applyBorder="1" applyAlignment="1" applyProtection="1">
      <alignment horizontal="center" vertical="center"/>
      <protection hidden="1"/>
    </xf>
    <xf numFmtId="186" fontId="14" fillId="0" borderId="35" xfId="0" applyNumberFormat="1" applyFont="1" applyBorder="1" applyAlignment="1" applyProtection="1">
      <alignment horizontal="center" vertical="center"/>
      <protection hidden="1"/>
    </xf>
    <xf numFmtId="0" fontId="14" fillId="0" borderId="60" xfId="0" applyFont="1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left" vertical="center"/>
      <protection hidden="1"/>
    </xf>
    <xf numFmtId="0" fontId="10" fillId="0" borderId="49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186" fontId="1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1" fontId="14" fillId="0" borderId="50" xfId="0" applyNumberFormat="1" applyFont="1" applyBorder="1" applyAlignment="1" applyProtection="1">
      <alignment horizontal="center" vertical="center"/>
      <protection hidden="1"/>
    </xf>
    <xf numFmtId="1" fontId="14" fillId="0" borderId="46" xfId="0" applyNumberFormat="1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4" fillId="0" borderId="48" xfId="0" applyFont="1" applyBorder="1" applyAlignment="1" applyProtection="1">
      <alignment horizontal="right" vertical="center"/>
      <protection hidden="1"/>
    </xf>
    <xf numFmtId="0" fontId="14" fillId="0" borderId="49" xfId="0" applyFont="1" applyBorder="1" applyAlignment="1" applyProtection="1">
      <alignment horizontal="right" vertical="center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left" vertical="center"/>
      <protection hidden="1"/>
    </xf>
    <xf numFmtId="0" fontId="6" fillId="0" borderId="22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left" vertical="center"/>
      <protection hidden="1"/>
    </xf>
    <xf numFmtId="0" fontId="6" fillId="0" borderId="52" xfId="0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0" borderId="56" xfId="0" applyFont="1" applyBorder="1" applyAlignment="1" applyProtection="1">
      <alignment horizontal="center" vertical="center"/>
      <protection hidden="1"/>
    </xf>
    <xf numFmtId="186" fontId="10" fillId="0" borderId="53" xfId="0" applyNumberFormat="1" applyFont="1" applyBorder="1" applyAlignment="1" applyProtection="1">
      <alignment horizontal="center" vertical="center"/>
      <protection hidden="1"/>
    </xf>
    <xf numFmtId="186" fontId="10" fillId="0" borderId="54" xfId="0" applyNumberFormat="1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186" fontId="15" fillId="0" borderId="41" xfId="0" applyNumberFormat="1" applyFont="1" applyBorder="1" applyAlignment="1" applyProtection="1">
      <alignment horizontal="center" vertical="center"/>
      <protection hidden="1"/>
    </xf>
    <xf numFmtId="186" fontId="16" fillId="0" borderId="42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vertical="center"/>
      <protection hidden="1"/>
    </xf>
    <xf numFmtId="186" fontId="10" fillId="0" borderId="43" xfId="0" applyNumberFormat="1" applyFont="1" applyBorder="1" applyAlignment="1" applyProtection="1">
      <alignment horizontal="center" vertical="center"/>
      <protection hidden="1"/>
    </xf>
    <xf numFmtId="186" fontId="1" fillId="0" borderId="44" xfId="0" applyNumberFormat="1" applyFont="1" applyBorder="1" applyAlignment="1" applyProtection="1">
      <alignment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left" vertical="center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1" fontId="14" fillId="0" borderId="45" xfId="0" applyNumberFormat="1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left"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/>
      <protection hidden="1"/>
    </xf>
    <xf numFmtId="186" fontId="1" fillId="0" borderId="47" xfId="0" applyNumberFormat="1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190" fontId="7" fillId="0" borderId="16" xfId="0" applyNumberFormat="1" applyFont="1" applyBorder="1" applyAlignment="1" applyProtection="1">
      <alignment horizontal="left" vertical="center"/>
      <protection hidden="1"/>
    </xf>
    <xf numFmtId="49" fontId="7" fillId="0" borderId="16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13" fillId="0" borderId="64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1" fontId="7" fillId="0" borderId="32" xfId="0" applyNumberFormat="1" applyFont="1" applyBorder="1" applyAlignment="1" applyProtection="1">
      <alignment horizontal="center" vertical="center"/>
      <protection locked="0"/>
    </xf>
    <xf numFmtId="1" fontId="7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4" fillId="0" borderId="52" xfId="0" applyFont="1" applyBorder="1" applyAlignment="1" applyProtection="1">
      <alignment horizontal="right" vertical="center"/>
      <protection locked="0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86" fontId="17" fillId="0" borderId="43" xfId="0" applyNumberFormat="1" applyFont="1" applyBorder="1" applyAlignment="1" applyProtection="1">
      <alignment horizontal="center" vertical="center"/>
      <protection hidden="1"/>
    </xf>
    <xf numFmtId="186" fontId="17" fillId="0" borderId="44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horizontal="center" vertical="center"/>
      <protection locked="0"/>
    </xf>
    <xf numFmtId="1" fontId="7" fillId="0" borderId="44" xfId="0" applyNumberFormat="1" applyFont="1" applyBorder="1" applyAlignment="1" applyProtection="1">
      <alignment vertical="center"/>
      <protection locked="0"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hidden="1"/>
    </xf>
    <xf numFmtId="0" fontId="11" fillId="0" borderId="62" xfId="0" applyFont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/>
      <protection locked="0"/>
    </xf>
    <xf numFmtId="1" fontId="7" fillId="0" borderId="56" xfId="0" applyNumberFormat="1" applyFont="1" applyBorder="1" applyAlignment="1" applyProtection="1">
      <alignment horizontal="center" vertical="center"/>
      <protection locked="0"/>
    </xf>
    <xf numFmtId="1" fontId="10" fillId="0" borderId="41" xfId="0" applyNumberFormat="1" applyFont="1" applyBorder="1" applyAlignment="1" applyProtection="1">
      <alignment horizontal="center" vertical="center"/>
      <protection hidden="1"/>
    </xf>
    <xf numFmtId="1" fontId="7" fillId="0" borderId="42" xfId="0" applyNumberFormat="1" applyFont="1" applyBorder="1" applyAlignment="1" applyProtection="1">
      <alignment horizontal="center" vertical="center"/>
      <protection hidden="1"/>
    </xf>
    <xf numFmtId="186" fontId="1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" fontId="15" fillId="0" borderId="60" xfId="0" applyNumberFormat="1" applyFont="1" applyBorder="1" applyAlignment="1" applyProtection="1">
      <alignment horizontal="center" vertical="center"/>
      <protection hidden="1"/>
    </xf>
    <xf numFmtId="0" fontId="15" fillId="0" borderId="60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locked="0"/>
    </xf>
    <xf numFmtId="1" fontId="7" fillId="0" borderId="47" xfId="0" applyNumberFormat="1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8" fillId="0" borderId="27" xfId="0" applyNumberFormat="1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1" fontId="7" fillId="0" borderId="43" xfId="0" applyNumberFormat="1" applyFont="1" applyBorder="1" applyAlignment="1" applyProtection="1">
      <alignment horizontal="center" vertical="center"/>
      <protection hidden="1"/>
    </xf>
    <xf numFmtId="1" fontId="7" fillId="0" borderId="47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horizontal="center" vertical="center"/>
      <protection hidden="1"/>
    </xf>
    <xf numFmtId="1" fontId="7" fillId="0" borderId="40" xfId="0" applyNumberFormat="1" applyFont="1" applyBorder="1" applyAlignment="1" applyProtection="1">
      <alignment horizontal="center" vertical="center"/>
      <protection hidden="1"/>
    </xf>
    <xf numFmtId="1" fontId="7" fillId="0" borderId="33" xfId="0" applyNumberFormat="1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right" vertical="center"/>
      <protection hidden="1"/>
    </xf>
    <xf numFmtId="0" fontId="10" fillId="0" borderId="60" xfId="0" applyFont="1" applyBorder="1" applyAlignment="1" applyProtection="1">
      <alignment horizontal="left" vertical="center"/>
      <protection hidden="1"/>
    </xf>
    <xf numFmtId="1" fontId="7" fillId="0" borderId="44" xfId="0" applyNumberFormat="1" applyFont="1" applyBorder="1" applyAlignment="1" applyProtection="1">
      <alignment vertical="center"/>
      <protection hidden="1"/>
    </xf>
    <xf numFmtId="1" fontId="7" fillId="0" borderId="54" xfId="0" applyNumberFormat="1" applyFont="1" applyBorder="1" applyAlignment="1" applyProtection="1">
      <alignment horizontal="center" vertical="center"/>
      <protection hidden="1"/>
    </xf>
    <xf numFmtId="1" fontId="7" fillId="0" borderId="56" xfId="0" applyNumberFormat="1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76200</xdr:colOff>
      <xdr:row>0</xdr:row>
      <xdr:rowOff>295275</xdr:rowOff>
    </xdr:from>
    <xdr:to>
      <xdr:col>32</xdr:col>
      <xdr:colOff>390525</xdr:colOff>
      <xdr:row>3</xdr:row>
      <xdr:rowOff>0</xdr:rowOff>
    </xdr:to>
    <xdr:pic>
      <xdr:nvPicPr>
        <xdr:cNvPr id="1" name="Picture 1" descr="ÖSKB Logo 2003 Rund 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95275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276225</xdr:colOff>
      <xdr:row>28</xdr:row>
      <xdr:rowOff>209550</xdr:rowOff>
    </xdr:from>
    <xdr:to>
      <xdr:col>24</xdr:col>
      <xdr:colOff>200025</xdr:colOff>
      <xdr:row>28</xdr:row>
      <xdr:rowOff>209550</xdr:rowOff>
    </xdr:to>
    <xdr:sp>
      <xdr:nvSpPr>
        <xdr:cNvPr id="2" name="Line 3"/>
        <xdr:cNvSpPr>
          <a:spLocks/>
        </xdr:cNvSpPr>
      </xdr:nvSpPr>
      <xdr:spPr>
        <a:xfrm>
          <a:off x="6943725" y="7372350"/>
          <a:ext cx="2524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76200</xdr:colOff>
      <xdr:row>0</xdr:row>
      <xdr:rowOff>295275</xdr:rowOff>
    </xdr:from>
    <xdr:to>
      <xdr:col>32</xdr:col>
      <xdr:colOff>390525</xdr:colOff>
      <xdr:row>3</xdr:row>
      <xdr:rowOff>0</xdr:rowOff>
    </xdr:to>
    <xdr:pic>
      <xdr:nvPicPr>
        <xdr:cNvPr id="1" name="Picture 1" descr="ÖSKB Logo 2003 Rund 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95275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276225</xdr:colOff>
      <xdr:row>28</xdr:row>
      <xdr:rowOff>209550</xdr:rowOff>
    </xdr:from>
    <xdr:to>
      <xdr:col>24</xdr:col>
      <xdr:colOff>200025</xdr:colOff>
      <xdr:row>28</xdr:row>
      <xdr:rowOff>209550</xdr:rowOff>
    </xdr:to>
    <xdr:sp>
      <xdr:nvSpPr>
        <xdr:cNvPr id="2" name="Line 3"/>
        <xdr:cNvSpPr>
          <a:spLocks/>
        </xdr:cNvSpPr>
      </xdr:nvSpPr>
      <xdr:spPr>
        <a:xfrm>
          <a:off x="6943725" y="7372350"/>
          <a:ext cx="2524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76200</xdr:colOff>
      <xdr:row>0</xdr:row>
      <xdr:rowOff>114300</xdr:rowOff>
    </xdr:from>
    <xdr:to>
      <xdr:col>32</xdr:col>
      <xdr:colOff>390525</xdr:colOff>
      <xdr:row>2</xdr:row>
      <xdr:rowOff>123825</xdr:rowOff>
    </xdr:to>
    <xdr:pic>
      <xdr:nvPicPr>
        <xdr:cNvPr id="1" name="Picture 1" descr="ÖSKB Logo 2003 Rund 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114300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76200</xdr:colOff>
      <xdr:row>0</xdr:row>
      <xdr:rowOff>114300</xdr:rowOff>
    </xdr:from>
    <xdr:to>
      <xdr:col>32</xdr:col>
      <xdr:colOff>390525</xdr:colOff>
      <xdr:row>2</xdr:row>
      <xdr:rowOff>123825</xdr:rowOff>
    </xdr:to>
    <xdr:pic>
      <xdr:nvPicPr>
        <xdr:cNvPr id="1" name="Picture 1" descr="ÖSKB Logo 2003 Rund 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114300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showGridLines="0" tabSelected="1" zoomScale="61" zoomScaleNormal="61" zoomScalePageLayoutView="0" workbookViewId="0" topLeftCell="A1">
      <selection activeCell="AH4" sqref="AH4"/>
    </sheetView>
  </sheetViews>
  <sheetFormatPr defaultColWidth="12.7109375" defaultRowHeight="12.75"/>
  <cols>
    <col min="1" max="1" width="8.8515625" style="1" customWidth="1"/>
    <col min="2" max="2" width="3.421875" style="1" customWidth="1"/>
    <col min="3" max="4" width="13.8515625" style="1" customWidth="1"/>
    <col min="5" max="5" width="4.421875" style="1" customWidth="1"/>
    <col min="6" max="13" width="3.421875" style="1" customWidth="1"/>
    <col min="14" max="15" width="3.8515625" style="1" customWidth="1"/>
    <col min="16" max="16" width="7.28125" style="6" customWidth="1"/>
    <col min="17" max="17" width="0.85546875" style="1" customWidth="1"/>
    <col min="18" max="18" width="8.8515625" style="1" customWidth="1"/>
    <col min="19" max="19" width="3.421875" style="1" customWidth="1"/>
    <col min="20" max="21" width="13.8515625" style="1" customWidth="1"/>
    <col min="22" max="22" width="4.421875" style="1" customWidth="1"/>
    <col min="23" max="30" width="3.421875" style="1" customWidth="1"/>
    <col min="31" max="32" width="3.8515625" style="1" customWidth="1"/>
    <col min="33" max="33" width="7.28125" style="1" customWidth="1"/>
    <col min="34" max="16384" width="12.7109375" style="7" customWidth="1"/>
  </cols>
  <sheetData>
    <row r="1" spans="1:33" s="1" customFormat="1" ht="63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s="1" customFormat="1" ht="23.25" customHeight="1">
      <c r="A2" s="84" t="s">
        <v>1</v>
      </c>
      <c r="B2" s="84"/>
      <c r="C2" s="85">
        <v>11</v>
      </c>
      <c r="D2" s="85"/>
      <c r="F2" s="143" t="s">
        <v>2</v>
      </c>
      <c r="G2" s="144"/>
      <c r="H2" s="144"/>
      <c r="I2" s="144"/>
      <c r="J2" s="144"/>
      <c r="K2" s="144"/>
      <c r="L2" s="144"/>
      <c r="M2" s="145"/>
      <c r="N2" s="2"/>
      <c r="O2" s="2"/>
      <c r="P2" s="3"/>
      <c r="R2" s="148" t="s">
        <v>3</v>
      </c>
      <c r="S2" s="148"/>
      <c r="T2" s="148"/>
      <c r="U2" s="152" t="s">
        <v>57</v>
      </c>
      <c r="V2" s="152"/>
      <c r="W2" s="152"/>
      <c r="X2" s="152"/>
      <c r="Y2" s="152"/>
      <c r="Z2" s="152"/>
      <c r="AA2" s="152"/>
      <c r="AB2" s="152"/>
      <c r="AC2" s="152"/>
      <c r="AD2" s="4"/>
      <c r="AE2" s="5"/>
      <c r="AF2" s="5"/>
      <c r="AG2" s="5"/>
    </row>
    <row r="3" spans="1:33" s="1" customFormat="1" ht="23.25" customHeight="1">
      <c r="A3" s="84" t="s">
        <v>4</v>
      </c>
      <c r="B3" s="84"/>
      <c r="C3" s="86">
        <v>40437</v>
      </c>
      <c r="D3" s="86"/>
      <c r="F3" s="149" t="s">
        <v>5</v>
      </c>
      <c r="G3" s="150"/>
      <c r="H3" s="150"/>
      <c r="I3" s="150"/>
      <c r="J3" s="150"/>
      <c r="K3" s="151"/>
      <c r="L3" s="146"/>
      <c r="M3" s="147"/>
      <c r="N3" s="2"/>
      <c r="O3" s="2"/>
      <c r="P3" s="3"/>
      <c r="R3" s="148" t="s">
        <v>6</v>
      </c>
      <c r="S3" s="148"/>
      <c r="T3" s="148"/>
      <c r="U3" s="119" t="s">
        <v>51</v>
      </c>
      <c r="V3" s="119"/>
      <c r="W3" s="119"/>
      <c r="X3" s="119"/>
      <c r="Y3" s="119"/>
      <c r="Z3" s="119"/>
      <c r="AA3" s="119"/>
      <c r="AB3" s="119"/>
      <c r="AC3" s="119"/>
      <c r="AD3" s="4"/>
      <c r="AE3" s="5"/>
      <c r="AF3" s="5"/>
      <c r="AG3" s="5"/>
    </row>
    <row r="4" spans="1:33" s="1" customFormat="1" ht="23.25" customHeight="1">
      <c r="A4" s="84" t="s">
        <v>7</v>
      </c>
      <c r="B4" s="84"/>
      <c r="C4" s="87" t="s">
        <v>54</v>
      </c>
      <c r="D4" s="87"/>
      <c r="F4" s="149" t="s">
        <v>8</v>
      </c>
      <c r="G4" s="150"/>
      <c r="H4" s="150"/>
      <c r="I4" s="150"/>
      <c r="J4" s="150"/>
      <c r="K4" s="151"/>
      <c r="L4" s="146" t="s">
        <v>53</v>
      </c>
      <c r="M4" s="147"/>
      <c r="N4" s="2"/>
      <c r="O4" s="2"/>
      <c r="P4" s="3"/>
      <c r="R4" s="148" t="s">
        <v>9</v>
      </c>
      <c r="S4" s="148"/>
      <c r="T4" s="148"/>
      <c r="U4" s="119" t="s">
        <v>52</v>
      </c>
      <c r="V4" s="119"/>
      <c r="W4" s="119"/>
      <c r="X4" s="119"/>
      <c r="Y4" s="119"/>
      <c r="Z4" s="119"/>
      <c r="AA4" s="119"/>
      <c r="AB4" s="119"/>
      <c r="AC4" s="119"/>
      <c r="AD4" s="4"/>
      <c r="AE4" s="5"/>
      <c r="AF4" s="5"/>
      <c r="AG4" s="5"/>
    </row>
    <row r="5" ht="6.75" customHeight="1" thickBot="1"/>
    <row r="6" spans="1:33" ht="22.5" customHeight="1" thickBot="1">
      <c r="A6" s="134" t="s">
        <v>10</v>
      </c>
      <c r="B6" s="135"/>
      <c r="C6" s="135"/>
      <c r="D6" s="135"/>
      <c r="E6" s="136"/>
      <c r="F6" s="137" t="s">
        <v>11</v>
      </c>
      <c r="G6" s="138"/>
      <c r="H6" s="139"/>
      <c r="I6" s="140">
        <v>139</v>
      </c>
      <c r="J6" s="141"/>
      <c r="K6" s="142"/>
      <c r="L6" s="138" t="s">
        <v>12</v>
      </c>
      <c r="M6" s="138"/>
      <c r="N6" s="139"/>
      <c r="O6" s="140"/>
      <c r="P6" s="142"/>
      <c r="R6" s="134" t="s">
        <v>13</v>
      </c>
      <c r="S6" s="135"/>
      <c r="T6" s="135"/>
      <c r="U6" s="135"/>
      <c r="V6" s="136"/>
      <c r="W6" s="137" t="s">
        <v>11</v>
      </c>
      <c r="X6" s="138"/>
      <c r="Y6" s="139"/>
      <c r="Z6" s="140">
        <v>117</v>
      </c>
      <c r="AA6" s="141"/>
      <c r="AB6" s="142"/>
      <c r="AC6" s="138" t="s">
        <v>12</v>
      </c>
      <c r="AD6" s="138"/>
      <c r="AE6" s="139"/>
      <c r="AF6" s="140"/>
      <c r="AG6" s="142"/>
    </row>
    <row r="7" spans="1:33" s="11" customFormat="1" ht="18" customHeight="1" thickBot="1">
      <c r="A7" s="8" t="s">
        <v>14</v>
      </c>
      <c r="B7" s="9" t="s">
        <v>15</v>
      </c>
      <c r="C7" s="118" t="s">
        <v>16</v>
      </c>
      <c r="D7" s="153"/>
      <c r="E7" s="9" t="s">
        <v>17</v>
      </c>
      <c r="F7" s="115" t="s">
        <v>18</v>
      </c>
      <c r="G7" s="115"/>
      <c r="H7" s="115" t="s">
        <v>19</v>
      </c>
      <c r="I7" s="115"/>
      <c r="J7" s="115" t="s">
        <v>20</v>
      </c>
      <c r="K7" s="115"/>
      <c r="L7" s="115" t="s">
        <v>21</v>
      </c>
      <c r="M7" s="118"/>
      <c r="N7" s="116" t="s">
        <v>22</v>
      </c>
      <c r="O7" s="117"/>
      <c r="P7" s="10" t="s">
        <v>50</v>
      </c>
      <c r="R7" s="8" t="s">
        <v>14</v>
      </c>
      <c r="S7" s="9" t="s">
        <v>15</v>
      </c>
      <c r="T7" s="118" t="s">
        <v>16</v>
      </c>
      <c r="U7" s="153"/>
      <c r="V7" s="9" t="s">
        <v>17</v>
      </c>
      <c r="W7" s="115" t="s">
        <v>18</v>
      </c>
      <c r="X7" s="115"/>
      <c r="Y7" s="115" t="s">
        <v>19</v>
      </c>
      <c r="Z7" s="115"/>
      <c r="AA7" s="115" t="s">
        <v>20</v>
      </c>
      <c r="AB7" s="115"/>
      <c r="AC7" s="115" t="s">
        <v>21</v>
      </c>
      <c r="AD7" s="118"/>
      <c r="AE7" s="116" t="s">
        <v>22</v>
      </c>
      <c r="AF7" s="117"/>
      <c r="AG7" s="10" t="s">
        <v>50</v>
      </c>
    </row>
    <row r="8" spans="1:33" ht="21.75" customHeight="1">
      <c r="A8" s="92">
        <v>171165</v>
      </c>
      <c r="B8" s="95"/>
      <c r="C8" s="70" t="s">
        <v>58</v>
      </c>
      <c r="D8" s="71"/>
      <c r="E8" s="95">
        <v>11</v>
      </c>
      <c r="F8" s="68">
        <v>134</v>
      </c>
      <c r="G8" s="80"/>
      <c r="H8" s="68">
        <v>111</v>
      </c>
      <c r="I8" s="80"/>
      <c r="J8" s="68">
        <v>113</v>
      </c>
      <c r="K8" s="80"/>
      <c r="L8" s="68">
        <v>137</v>
      </c>
      <c r="M8" s="69"/>
      <c r="N8" s="113">
        <f aca="true" t="shared" si="0" ref="N8:N15">SUM(F8:M8)</f>
        <v>495</v>
      </c>
      <c r="O8" s="114"/>
      <c r="P8" s="81">
        <f>IF(N9&gt;AE9,1,IF(N9&lt;AE9,0,IF(N9=AE9,IF(N8&gt;AE8,1,IF(N8=AE8,0.5,)))))</f>
        <v>1</v>
      </c>
      <c r="R8" s="92">
        <v>171371</v>
      </c>
      <c r="S8" s="95"/>
      <c r="T8" s="70" t="s">
        <v>61</v>
      </c>
      <c r="U8" s="71"/>
      <c r="V8" s="95">
        <v>21</v>
      </c>
      <c r="W8" s="68">
        <v>100</v>
      </c>
      <c r="X8" s="80"/>
      <c r="Y8" s="68">
        <v>129</v>
      </c>
      <c r="Z8" s="80"/>
      <c r="AA8" s="68">
        <v>108</v>
      </c>
      <c r="AB8" s="80"/>
      <c r="AC8" s="68">
        <v>113</v>
      </c>
      <c r="AD8" s="69"/>
      <c r="AE8" s="113">
        <f aca="true" t="shared" si="1" ref="AE8:AE15">SUM(W8:AD8)</f>
        <v>450</v>
      </c>
      <c r="AF8" s="114"/>
      <c r="AG8" s="81">
        <f>IF(AE9&gt;N9,1,IF(AE9&lt;N9,0,IF(AE9=N9,IF(AE8&gt;N8,1,IF(AE8=N8,0.5,)))))</f>
        <v>0</v>
      </c>
    </row>
    <row r="9" spans="1:33" ht="21.75" customHeight="1" thickBot="1">
      <c r="A9" s="93"/>
      <c r="B9" s="96"/>
      <c r="C9" s="97"/>
      <c r="D9" s="98"/>
      <c r="E9" s="96"/>
      <c r="F9" s="88">
        <f>IF(F8&gt;W8,1,IF(F8=W8,0.5,0))</f>
        <v>1</v>
      </c>
      <c r="G9" s="89"/>
      <c r="H9" s="88">
        <f>IF(H8&gt;Y8,1,IF(H8=Y8,0.5,0))</f>
        <v>0</v>
      </c>
      <c r="I9" s="89"/>
      <c r="J9" s="88">
        <f>IF(J8&gt;AA8,1,IF(J8=AA8,0.5,0))</f>
        <v>1</v>
      </c>
      <c r="K9" s="89"/>
      <c r="L9" s="88">
        <f>IF(L8&gt;AC8,1,IF(L8=AC8,0.5,0))</f>
        <v>1</v>
      </c>
      <c r="M9" s="94"/>
      <c r="N9" s="111">
        <f t="shared" si="0"/>
        <v>3</v>
      </c>
      <c r="O9" s="112"/>
      <c r="P9" s="82"/>
      <c r="R9" s="93"/>
      <c r="S9" s="96"/>
      <c r="T9" s="97"/>
      <c r="U9" s="98"/>
      <c r="V9" s="96"/>
      <c r="W9" s="88">
        <f>IF(W8&gt;F8,1,IF(W8=F8,0.5,0))</f>
        <v>0</v>
      </c>
      <c r="X9" s="89"/>
      <c r="Y9" s="88">
        <f>IF(Y8&gt;H8,1,IF(Y8=H8,0.5,0))</f>
        <v>1</v>
      </c>
      <c r="Z9" s="89"/>
      <c r="AA9" s="88">
        <f>IF(AA8&gt;J8,1,IF(AA8=J8,0.5,0))</f>
        <v>0</v>
      </c>
      <c r="AB9" s="89"/>
      <c r="AC9" s="88">
        <f>IF(AC8&gt;L8,1,IF(AC8=L8,0.5,0))</f>
        <v>0</v>
      </c>
      <c r="AD9" s="94"/>
      <c r="AE9" s="111">
        <f t="shared" si="1"/>
        <v>1</v>
      </c>
      <c r="AF9" s="112"/>
      <c r="AG9" s="82"/>
    </row>
    <row r="10" spans="1:33" ht="21.75" customHeight="1">
      <c r="A10" s="92">
        <v>171167</v>
      </c>
      <c r="B10" s="95"/>
      <c r="C10" s="70" t="s">
        <v>59</v>
      </c>
      <c r="D10" s="71"/>
      <c r="E10" s="95">
        <v>7</v>
      </c>
      <c r="F10" s="68">
        <v>123</v>
      </c>
      <c r="G10" s="80"/>
      <c r="H10" s="68">
        <v>122</v>
      </c>
      <c r="I10" s="80"/>
      <c r="J10" s="68">
        <v>123</v>
      </c>
      <c r="K10" s="80"/>
      <c r="L10" s="68">
        <v>135</v>
      </c>
      <c r="M10" s="69"/>
      <c r="N10" s="113">
        <f t="shared" si="0"/>
        <v>503</v>
      </c>
      <c r="O10" s="114"/>
      <c r="P10" s="81">
        <f>IF(N11&gt;AE11,1,IF(N11&lt;AE11,0,IF(N11=AE11,IF(N10&gt;AE10,1,IF(N10=AE10,0.5,)))))</f>
        <v>1</v>
      </c>
      <c r="R10" s="92">
        <v>171496</v>
      </c>
      <c r="S10" s="95"/>
      <c r="T10" s="70" t="s">
        <v>62</v>
      </c>
      <c r="U10" s="71"/>
      <c r="V10" s="95">
        <v>13</v>
      </c>
      <c r="W10" s="68">
        <v>107</v>
      </c>
      <c r="X10" s="80"/>
      <c r="Y10" s="68">
        <v>125</v>
      </c>
      <c r="Z10" s="80"/>
      <c r="AA10" s="68">
        <v>103</v>
      </c>
      <c r="AB10" s="80"/>
      <c r="AC10" s="68">
        <v>122</v>
      </c>
      <c r="AD10" s="69"/>
      <c r="AE10" s="113">
        <f t="shared" si="1"/>
        <v>457</v>
      </c>
      <c r="AF10" s="114"/>
      <c r="AG10" s="81">
        <f>IF(AE11&gt;N11,1,IF(AE11&lt;N11,0,IF(AE11=N11,IF(AE10&gt;N10,1,IF(AE10=N10,0.5,)))))</f>
        <v>0</v>
      </c>
    </row>
    <row r="11" spans="1:33" ht="21.75" customHeight="1" thickBot="1">
      <c r="A11" s="93"/>
      <c r="B11" s="96"/>
      <c r="C11" s="97"/>
      <c r="D11" s="98"/>
      <c r="E11" s="96"/>
      <c r="F11" s="88">
        <f>IF(F10&gt;W10,1,IF(F10=W10,0.5,0))</f>
        <v>1</v>
      </c>
      <c r="G11" s="89"/>
      <c r="H11" s="88">
        <f>IF(H10&gt;Y10,1,IF(H10=Y10,0.5,0))</f>
        <v>0</v>
      </c>
      <c r="I11" s="89"/>
      <c r="J11" s="88">
        <f>IF(J10&gt;AA10,1,IF(J10=AA10,0.5,0))</f>
        <v>1</v>
      </c>
      <c r="K11" s="89"/>
      <c r="L11" s="88">
        <f>IF(L10&gt;AC10,1,IF(L10=AC10,0.5,0))</f>
        <v>1</v>
      </c>
      <c r="M11" s="94"/>
      <c r="N11" s="111">
        <f t="shared" si="0"/>
        <v>3</v>
      </c>
      <c r="O11" s="112"/>
      <c r="P11" s="82"/>
      <c r="R11" s="93"/>
      <c r="S11" s="96"/>
      <c r="T11" s="97"/>
      <c r="U11" s="98"/>
      <c r="V11" s="96"/>
      <c r="W11" s="88">
        <f>IF(W10&gt;F10,1,IF(W10=F10,0.5,0))</f>
        <v>0</v>
      </c>
      <c r="X11" s="89"/>
      <c r="Y11" s="88">
        <f>IF(Y10&gt;H10,1,IF(Y10=H10,0.5,0))</f>
        <v>1</v>
      </c>
      <c r="Z11" s="89"/>
      <c r="AA11" s="88">
        <f>IF(AA10&gt;J10,1,IF(AA10=J10,0.5,0))</f>
        <v>0</v>
      </c>
      <c r="AB11" s="89"/>
      <c r="AC11" s="88">
        <f>IF(AC10&gt;L10,1,IF(AC10=L10,0.5,0))</f>
        <v>0</v>
      </c>
      <c r="AD11" s="94"/>
      <c r="AE11" s="111">
        <f t="shared" si="1"/>
        <v>1</v>
      </c>
      <c r="AF11" s="112"/>
      <c r="AG11" s="82"/>
    </row>
    <row r="12" spans="1:33" ht="21.75" customHeight="1">
      <c r="A12" s="92">
        <v>171136</v>
      </c>
      <c r="B12" s="95"/>
      <c r="C12" s="70" t="s">
        <v>60</v>
      </c>
      <c r="D12" s="71"/>
      <c r="E12" s="95">
        <v>7</v>
      </c>
      <c r="F12" s="68">
        <v>123</v>
      </c>
      <c r="G12" s="80"/>
      <c r="H12" s="68">
        <v>135</v>
      </c>
      <c r="I12" s="80"/>
      <c r="J12" s="68">
        <v>129</v>
      </c>
      <c r="K12" s="80"/>
      <c r="L12" s="68">
        <v>126</v>
      </c>
      <c r="M12" s="69"/>
      <c r="N12" s="113">
        <f t="shared" si="0"/>
        <v>513</v>
      </c>
      <c r="O12" s="114"/>
      <c r="P12" s="81">
        <f>IF(N13&gt;AE13,1,IF(N13&lt;AE13,0,IF(N13=AE13,IF(N12&gt;AE12,1,IF(N12=AE12,0.5,)))))</f>
        <v>1</v>
      </c>
      <c r="R12" s="92">
        <v>171956</v>
      </c>
      <c r="S12" s="95"/>
      <c r="T12" s="70" t="s">
        <v>63</v>
      </c>
      <c r="U12" s="71"/>
      <c r="V12" s="95">
        <v>27</v>
      </c>
      <c r="W12" s="68">
        <v>96</v>
      </c>
      <c r="X12" s="80"/>
      <c r="Y12" s="68">
        <v>96</v>
      </c>
      <c r="Z12" s="80"/>
      <c r="AA12" s="68">
        <v>109</v>
      </c>
      <c r="AB12" s="80"/>
      <c r="AC12" s="68">
        <v>100</v>
      </c>
      <c r="AD12" s="69"/>
      <c r="AE12" s="113">
        <f t="shared" si="1"/>
        <v>401</v>
      </c>
      <c r="AF12" s="114"/>
      <c r="AG12" s="81">
        <f>IF(AE13&gt;N13,1,IF(AE13&lt;N13,0,IF(AE13=N13,IF(AE12&gt;N12,1,IF(AE12=N12,0.5,)))))</f>
        <v>0</v>
      </c>
    </row>
    <row r="13" spans="1:33" ht="21.75" customHeight="1" thickBot="1">
      <c r="A13" s="93"/>
      <c r="B13" s="96"/>
      <c r="C13" s="97"/>
      <c r="D13" s="98"/>
      <c r="E13" s="96"/>
      <c r="F13" s="88">
        <f>IF(F12&gt;W12,1,IF(F12=W12,0.5,0))</f>
        <v>1</v>
      </c>
      <c r="G13" s="89"/>
      <c r="H13" s="88">
        <f>IF(H12&gt;Y12,1,IF(H12=Y12,0.5,0))</f>
        <v>1</v>
      </c>
      <c r="I13" s="89"/>
      <c r="J13" s="88">
        <f>IF(J12&gt;AA12,1,IF(J12=AA12,0.5,0))</f>
        <v>1</v>
      </c>
      <c r="K13" s="89"/>
      <c r="L13" s="88">
        <f>IF(L12&gt;AC12,1,IF(L12=AC12,0.5,0))</f>
        <v>1</v>
      </c>
      <c r="M13" s="94"/>
      <c r="N13" s="111">
        <f t="shared" si="0"/>
        <v>4</v>
      </c>
      <c r="O13" s="112"/>
      <c r="P13" s="82"/>
      <c r="R13" s="93"/>
      <c r="S13" s="96"/>
      <c r="T13" s="97"/>
      <c r="U13" s="98"/>
      <c r="V13" s="96"/>
      <c r="W13" s="88">
        <f>IF(W12&gt;F12,1,IF(W12=F12,0.5,0))</f>
        <v>0</v>
      </c>
      <c r="X13" s="89"/>
      <c r="Y13" s="88">
        <f>IF(Y12&gt;H12,1,IF(Y12=H12,0.5,0))</f>
        <v>0</v>
      </c>
      <c r="Z13" s="89"/>
      <c r="AA13" s="88">
        <f>IF(AA12&gt;J12,1,IF(AA12=J12,0.5,0))</f>
        <v>0</v>
      </c>
      <c r="AB13" s="89"/>
      <c r="AC13" s="88">
        <f>IF(AC12&gt;L12,1,IF(AC12=L12,0.5,0))</f>
        <v>0</v>
      </c>
      <c r="AD13" s="94"/>
      <c r="AE13" s="111">
        <f t="shared" si="1"/>
        <v>0</v>
      </c>
      <c r="AF13" s="112"/>
      <c r="AG13" s="82"/>
    </row>
    <row r="14" spans="1:33" ht="21.75" customHeight="1">
      <c r="A14" s="92">
        <v>171162</v>
      </c>
      <c r="B14" s="95"/>
      <c r="C14" s="70" t="s">
        <v>66</v>
      </c>
      <c r="D14" s="71"/>
      <c r="E14" s="95">
        <v>3</v>
      </c>
      <c r="F14" s="68">
        <v>127</v>
      </c>
      <c r="G14" s="80"/>
      <c r="H14" s="68">
        <v>142</v>
      </c>
      <c r="I14" s="80"/>
      <c r="J14" s="68">
        <v>144</v>
      </c>
      <c r="K14" s="80"/>
      <c r="L14" s="68">
        <v>144</v>
      </c>
      <c r="M14" s="69"/>
      <c r="N14" s="113">
        <f t="shared" si="0"/>
        <v>557</v>
      </c>
      <c r="O14" s="114"/>
      <c r="P14" s="81">
        <f>IF(N15&gt;AE15,1,IF(N15&lt;AE15,0,IF(N15=AE15,IF(N14&gt;AE14,1,IF(N14=AE14,0.5,)))))</f>
        <v>1</v>
      </c>
      <c r="R14" s="92">
        <v>171909</v>
      </c>
      <c r="S14" s="95"/>
      <c r="T14" s="70" t="s">
        <v>64</v>
      </c>
      <c r="U14" s="71"/>
      <c r="V14" s="95">
        <v>9</v>
      </c>
      <c r="W14" s="68">
        <v>123</v>
      </c>
      <c r="X14" s="80"/>
      <c r="Y14" s="68">
        <v>139</v>
      </c>
      <c r="Z14" s="80"/>
      <c r="AA14" s="68">
        <v>121</v>
      </c>
      <c r="AB14" s="80"/>
      <c r="AC14" s="68">
        <v>118</v>
      </c>
      <c r="AD14" s="69"/>
      <c r="AE14" s="113">
        <f t="shared" si="1"/>
        <v>501</v>
      </c>
      <c r="AF14" s="114"/>
      <c r="AG14" s="81">
        <f>IF(AE15&gt;N15,1,IF(AE15&lt;N15,0,IF(AE15=N15,IF(AE14&gt;N14,1,IF(AE14=N14,0.5,)))))</f>
        <v>0</v>
      </c>
    </row>
    <row r="15" spans="1:33" ht="21.75" customHeight="1" thickBot="1">
      <c r="A15" s="93"/>
      <c r="B15" s="96"/>
      <c r="C15" s="97"/>
      <c r="D15" s="98"/>
      <c r="E15" s="96"/>
      <c r="F15" s="88">
        <f>IF(F14&gt;W14,1,IF(F14=W14,0.5,0))</f>
        <v>1</v>
      </c>
      <c r="G15" s="89"/>
      <c r="H15" s="88">
        <f>IF(H14&gt;Y14,1,IF(H14=Y14,0.5,0))</f>
        <v>1</v>
      </c>
      <c r="I15" s="89"/>
      <c r="J15" s="88">
        <f>IF(J14&gt;AA14,1,IF(J14=AA14,0.5,0))</f>
        <v>1</v>
      </c>
      <c r="K15" s="89"/>
      <c r="L15" s="88">
        <f>IF(L14&gt;AC14,1,IF(L14=AC14,0.5,0))</f>
        <v>1</v>
      </c>
      <c r="M15" s="94"/>
      <c r="N15" s="111">
        <f t="shared" si="0"/>
        <v>4</v>
      </c>
      <c r="O15" s="112"/>
      <c r="P15" s="82"/>
      <c r="R15" s="93"/>
      <c r="S15" s="96"/>
      <c r="T15" s="97"/>
      <c r="U15" s="98"/>
      <c r="V15" s="96"/>
      <c r="W15" s="88">
        <f>IF(W14&gt;F14,1,IF(W14=F14,0.5,0))</f>
        <v>0</v>
      </c>
      <c r="X15" s="89"/>
      <c r="Y15" s="88">
        <f>IF(Y14&gt;H14,1,IF(Y14=H14,0.5,0))</f>
        <v>0</v>
      </c>
      <c r="Z15" s="89"/>
      <c r="AA15" s="88">
        <f>IF(AA14&gt;J14,1,IF(AA14=J14,0.5,0))</f>
        <v>0</v>
      </c>
      <c r="AB15" s="89"/>
      <c r="AC15" s="88">
        <f>IF(AC14&gt;L14,1,IF(AC14=L14,0.5,0))</f>
        <v>0</v>
      </c>
      <c r="AD15" s="94"/>
      <c r="AE15" s="111">
        <f t="shared" si="1"/>
        <v>0</v>
      </c>
      <c r="AF15" s="112"/>
      <c r="AG15" s="82"/>
    </row>
    <row r="16" spans="1:33" ht="12.75" customHeight="1">
      <c r="A16" s="105"/>
      <c r="B16" s="99"/>
      <c r="C16" s="103" t="s">
        <v>23</v>
      </c>
      <c r="D16" s="104"/>
      <c r="E16" s="122" t="s">
        <v>24</v>
      </c>
      <c r="F16" s="160"/>
      <c r="G16" s="160"/>
      <c r="H16" s="120" t="s">
        <v>25</v>
      </c>
      <c r="I16" s="120"/>
      <c r="J16" s="120"/>
      <c r="K16" s="106"/>
      <c r="L16" s="106"/>
      <c r="M16" s="106"/>
      <c r="N16" s="106"/>
      <c r="O16" s="106"/>
      <c r="P16" s="107"/>
      <c r="R16" s="105"/>
      <c r="S16" s="99"/>
      <c r="T16" s="103" t="s">
        <v>23</v>
      </c>
      <c r="U16" s="104"/>
      <c r="V16" s="122" t="s">
        <v>24</v>
      </c>
      <c r="W16" s="160"/>
      <c r="X16" s="160"/>
      <c r="Y16" s="120" t="s">
        <v>25</v>
      </c>
      <c r="Z16" s="120"/>
      <c r="AA16" s="120"/>
      <c r="AB16" s="106"/>
      <c r="AC16" s="106"/>
      <c r="AD16" s="106"/>
      <c r="AE16" s="106"/>
      <c r="AF16" s="106"/>
      <c r="AG16" s="107"/>
    </row>
    <row r="17" spans="1:33" ht="16.5" customHeight="1" thickBot="1">
      <c r="A17" s="93"/>
      <c r="B17" s="100"/>
      <c r="C17" s="154"/>
      <c r="D17" s="155"/>
      <c r="E17" s="123"/>
      <c r="F17" s="161"/>
      <c r="G17" s="161"/>
      <c r="H17" s="121"/>
      <c r="I17" s="121"/>
      <c r="J17" s="121"/>
      <c r="K17" s="108"/>
      <c r="L17" s="108"/>
      <c r="M17" s="108"/>
      <c r="N17" s="108"/>
      <c r="O17" s="108"/>
      <c r="P17" s="109"/>
      <c r="R17" s="93"/>
      <c r="S17" s="100"/>
      <c r="T17" s="170"/>
      <c r="U17" s="171"/>
      <c r="V17" s="123"/>
      <c r="W17" s="161"/>
      <c r="X17" s="161"/>
      <c r="Y17" s="121"/>
      <c r="Z17" s="121"/>
      <c r="AA17" s="121"/>
      <c r="AB17" s="108"/>
      <c r="AC17" s="108"/>
      <c r="AD17" s="108"/>
      <c r="AE17" s="108"/>
      <c r="AF17" s="108"/>
      <c r="AG17" s="109"/>
    </row>
    <row r="18" ht="6.75" customHeight="1" thickBot="1">
      <c r="P18" s="1"/>
    </row>
    <row r="19" spans="1:33" s="14" customFormat="1" ht="24.75" customHeight="1">
      <c r="A19" s="162" t="s">
        <v>26</v>
      </c>
      <c r="B19" s="163"/>
      <c r="C19" s="164"/>
      <c r="D19" s="12">
        <f>SUM(N8,N10,N12,N14)</f>
        <v>2068</v>
      </c>
      <c r="E19" s="156">
        <f>D19/4</f>
        <v>517</v>
      </c>
      <c r="F19" s="157"/>
      <c r="G19" s="158">
        <f>SUM(E8,E10,E12,E14)</f>
        <v>28</v>
      </c>
      <c r="H19" s="159"/>
      <c r="I19" s="124" t="s">
        <v>50</v>
      </c>
      <c r="J19" s="125"/>
      <c r="K19" s="125"/>
      <c r="L19" s="125"/>
      <c r="M19" s="125"/>
      <c r="N19" s="125"/>
      <c r="O19" s="126"/>
      <c r="P19" s="81">
        <f>IF(D19&gt;U19,2,IF(D19&lt;U19,0,IF(D19=U19,1,)))</f>
        <v>2</v>
      </c>
      <c r="Q19" s="13"/>
      <c r="R19" s="162" t="s">
        <v>26</v>
      </c>
      <c r="S19" s="163"/>
      <c r="T19" s="164"/>
      <c r="U19" s="12">
        <f>SUM(AE8,AE10,AE12,AE14)</f>
        <v>1809</v>
      </c>
      <c r="V19" s="156">
        <f>U19/4</f>
        <v>452.25</v>
      </c>
      <c r="W19" s="157"/>
      <c r="X19" s="158">
        <f>SUM(V2,V4,V6,V8,V10,V12)</f>
        <v>61</v>
      </c>
      <c r="Y19" s="159"/>
      <c r="Z19" s="124" t="s">
        <v>50</v>
      </c>
      <c r="AA19" s="125"/>
      <c r="AB19" s="125"/>
      <c r="AC19" s="125"/>
      <c r="AD19" s="125"/>
      <c r="AE19" s="125"/>
      <c r="AF19" s="126"/>
      <c r="AG19" s="81">
        <f>IF(U19&gt;D19,2,IF(U19&lt;D19,0,IF(U19=D19,1,)))</f>
        <v>0</v>
      </c>
    </row>
    <row r="20" spans="1:33" s="14" customFormat="1" ht="9.75" customHeight="1" thickBot="1">
      <c r="A20" s="165"/>
      <c r="B20" s="166"/>
      <c r="C20" s="167"/>
      <c r="D20" s="15" t="s">
        <v>27</v>
      </c>
      <c r="E20" s="130" t="s">
        <v>28</v>
      </c>
      <c r="F20" s="131"/>
      <c r="G20" s="132" t="s">
        <v>17</v>
      </c>
      <c r="H20" s="133"/>
      <c r="I20" s="127"/>
      <c r="J20" s="128"/>
      <c r="K20" s="128"/>
      <c r="L20" s="128"/>
      <c r="M20" s="128"/>
      <c r="N20" s="128"/>
      <c r="O20" s="129"/>
      <c r="P20" s="110"/>
      <c r="Q20" s="1"/>
      <c r="R20" s="165"/>
      <c r="S20" s="166"/>
      <c r="T20" s="167"/>
      <c r="U20" s="15" t="s">
        <v>27</v>
      </c>
      <c r="V20" s="130" t="s">
        <v>28</v>
      </c>
      <c r="W20" s="131"/>
      <c r="X20" s="132" t="s">
        <v>17</v>
      </c>
      <c r="Y20" s="133"/>
      <c r="Z20" s="127"/>
      <c r="AA20" s="128"/>
      <c r="AB20" s="128"/>
      <c r="AC20" s="128"/>
      <c r="AD20" s="128"/>
      <c r="AE20" s="128"/>
      <c r="AF20" s="129"/>
      <c r="AG20" s="82"/>
    </row>
    <row r="21" spans="1:33" s="14" customFormat="1" ht="6" customHeight="1">
      <c r="A21" s="1"/>
      <c r="B21" s="1"/>
      <c r="C21" s="1"/>
      <c r="D21" s="1"/>
      <c r="E21" s="16"/>
      <c r="F21" s="16"/>
      <c r="G21" s="16"/>
      <c r="H21" s="16"/>
      <c r="I21" s="16"/>
      <c r="J21" s="16"/>
      <c r="K21" s="16"/>
      <c r="L21" s="16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4" customFormat="1" ht="28.5" customHeight="1">
      <c r="A22" s="175" t="s">
        <v>55</v>
      </c>
      <c r="B22" s="175"/>
      <c r="C22" s="175"/>
      <c r="D22" s="175"/>
      <c r="E22" s="175"/>
      <c r="F22" s="175"/>
      <c r="G22" s="175"/>
      <c r="H22" s="175"/>
      <c r="I22" s="175"/>
      <c r="J22" s="4"/>
      <c r="K22" s="4"/>
      <c r="L22" s="4"/>
      <c r="M22" s="4"/>
      <c r="N22" s="17"/>
      <c r="O22" s="101">
        <f>SUM(N9,N11,N13,N15)</f>
        <v>14</v>
      </c>
      <c r="P22" s="177"/>
      <c r="Q22" s="18"/>
      <c r="R22" s="101">
        <f>SUM(AE9,AE11,AE13,AE15)</f>
        <v>2</v>
      </c>
      <c r="S22" s="102"/>
      <c r="U22" s="168" t="s">
        <v>56</v>
      </c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</row>
    <row r="23" spans="1:33" s="14" customFormat="1" ht="18" customHeight="1" thickBot="1">
      <c r="A23" s="176"/>
      <c r="B23" s="176"/>
      <c r="C23" s="176"/>
      <c r="D23" s="176"/>
      <c r="E23" s="176"/>
      <c r="F23" s="176"/>
      <c r="G23" s="176"/>
      <c r="H23" s="176"/>
      <c r="I23" s="176"/>
      <c r="J23" s="16"/>
      <c r="K23" s="16"/>
      <c r="L23" s="16"/>
      <c r="M23" s="16"/>
      <c r="N23" s="16"/>
      <c r="P23" s="4"/>
      <c r="Q23" s="3" t="s">
        <v>29</v>
      </c>
      <c r="R23" s="4"/>
      <c r="S23" s="4"/>
      <c r="T23" s="1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</row>
    <row r="24" spans="1:33" s="14" customFormat="1" ht="17.25" customHeight="1">
      <c r="A24" s="83" t="s">
        <v>10</v>
      </c>
      <c r="B24" s="83"/>
      <c r="C24" s="83"/>
      <c r="D24" s="83"/>
      <c r="E24" s="83"/>
      <c r="F24" s="83"/>
      <c r="G24" s="83"/>
      <c r="H24" s="83"/>
      <c r="I24" s="83"/>
      <c r="J24" s="16"/>
      <c r="K24" s="16"/>
      <c r="L24" s="16"/>
      <c r="M24" s="16"/>
      <c r="N24" s="16"/>
      <c r="O24" s="48">
        <f>SUM(P8,P10,P12,P14,P19)</f>
        <v>6</v>
      </c>
      <c r="P24" s="49"/>
      <c r="Q24" s="3"/>
      <c r="R24" s="48">
        <f>SUM(AG8,AG10,AG12,AG14,AG19)</f>
        <v>0</v>
      </c>
      <c r="S24" s="49"/>
      <c r="T24" s="19"/>
      <c r="U24" s="83" t="s">
        <v>13</v>
      </c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</row>
    <row r="25" spans="1:33" ht="18.75" customHeight="1" thickBot="1">
      <c r="A25" s="77" t="s">
        <v>60</v>
      </c>
      <c r="B25" s="77"/>
      <c r="C25" s="77"/>
      <c r="D25" s="77"/>
      <c r="E25" s="77"/>
      <c r="F25" s="77"/>
      <c r="G25" s="77"/>
      <c r="H25" s="77"/>
      <c r="I25" s="77"/>
      <c r="J25" s="16"/>
      <c r="K25" s="16"/>
      <c r="L25" s="16"/>
      <c r="M25" s="16"/>
      <c r="N25" s="16"/>
      <c r="O25" s="50"/>
      <c r="P25" s="51"/>
      <c r="Q25" s="20"/>
      <c r="R25" s="50"/>
      <c r="S25" s="51"/>
      <c r="T25" s="16"/>
      <c r="U25" s="77" t="s">
        <v>64</v>
      </c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1:33" s="21" customFormat="1" ht="18" customHeight="1">
      <c r="A26" s="78"/>
      <c r="B26" s="78"/>
      <c r="C26" s="78"/>
      <c r="D26" s="78"/>
      <c r="E26" s="78"/>
      <c r="F26" s="78"/>
      <c r="G26" s="78"/>
      <c r="H26" s="78"/>
      <c r="I26" s="78"/>
      <c r="J26" s="16"/>
      <c r="L26" s="22"/>
      <c r="M26" s="22"/>
      <c r="N26" s="22"/>
      <c r="O26" s="22"/>
      <c r="P26" s="22"/>
      <c r="Q26" s="3" t="s">
        <v>30</v>
      </c>
      <c r="R26" s="22"/>
      <c r="S26" s="22"/>
      <c r="T26" s="2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16.5" customHeight="1" thickBot="1">
      <c r="A27" s="174" t="s">
        <v>31</v>
      </c>
      <c r="B27" s="174"/>
      <c r="C27" s="174"/>
      <c r="D27" s="174"/>
      <c r="E27" s="174"/>
      <c r="F27" s="174"/>
      <c r="G27" s="174"/>
      <c r="H27" s="174"/>
      <c r="I27" s="174"/>
      <c r="J27" s="16"/>
      <c r="K27" s="16"/>
      <c r="L27" s="16"/>
      <c r="M27" s="16"/>
      <c r="N27" s="16"/>
      <c r="O27" s="16"/>
      <c r="P27" s="23"/>
      <c r="Q27" s="16"/>
      <c r="R27" s="16"/>
      <c r="S27" s="16"/>
      <c r="T27" s="16"/>
      <c r="U27" s="174" t="s">
        <v>31</v>
      </c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</row>
    <row r="28" spans="1:33" s="33" customFormat="1" ht="16.5" customHeight="1" thickTop="1">
      <c r="A28" s="62" t="s">
        <v>65</v>
      </c>
      <c r="B28" s="63"/>
      <c r="C28" s="63"/>
      <c r="D28" s="64"/>
      <c r="E28" s="42">
        <v>17</v>
      </c>
      <c r="F28" s="44"/>
      <c r="G28" s="42">
        <v>428</v>
      </c>
      <c r="H28" s="43"/>
      <c r="I28" s="44"/>
      <c r="L28" s="79"/>
      <c r="M28" s="79"/>
      <c r="N28" s="79"/>
      <c r="O28" s="72">
        <f>IF(O24&gt;R24,2,IF(O24&lt;R24,0,IF(O24=R24,1,)))</f>
        <v>2</v>
      </c>
      <c r="P28" s="73"/>
      <c r="R28" s="72">
        <f>IF(R24&gt;O24,2,IF(R24&lt;O24,0,IF(R24=O24,1,)))</f>
        <v>0</v>
      </c>
      <c r="S28" s="73"/>
      <c r="T28" s="52"/>
      <c r="U28" s="76" t="s">
        <v>65</v>
      </c>
      <c r="V28" s="76"/>
      <c r="W28" s="76"/>
      <c r="X28" s="76"/>
      <c r="Y28" s="76"/>
      <c r="Z28" s="34"/>
      <c r="AA28" s="35"/>
      <c r="AB28" s="35"/>
      <c r="AC28" s="35"/>
      <c r="AD28" s="35"/>
      <c r="AE28" s="172" t="s">
        <v>32</v>
      </c>
      <c r="AF28" s="173"/>
      <c r="AG28" s="36" t="s">
        <v>33</v>
      </c>
    </row>
    <row r="29" spans="1:33" s="33" customFormat="1" ht="17.25" customHeight="1" thickBot="1">
      <c r="A29" s="65"/>
      <c r="B29" s="66"/>
      <c r="C29" s="66"/>
      <c r="D29" s="67"/>
      <c r="E29" s="45"/>
      <c r="F29" s="47"/>
      <c r="G29" s="45"/>
      <c r="H29" s="46"/>
      <c r="I29" s="47"/>
      <c r="L29" s="79"/>
      <c r="M29" s="79"/>
      <c r="N29" s="79"/>
      <c r="O29" s="74"/>
      <c r="P29" s="75"/>
      <c r="R29" s="74"/>
      <c r="S29" s="75"/>
      <c r="T29" s="52"/>
      <c r="U29" s="76"/>
      <c r="V29" s="76"/>
      <c r="W29" s="76"/>
      <c r="X29" s="76"/>
      <c r="Y29" s="76"/>
      <c r="AA29" s="37" t="s">
        <v>34</v>
      </c>
      <c r="AB29" s="38"/>
      <c r="AC29" s="38"/>
      <c r="AD29" s="39"/>
      <c r="AE29" s="53"/>
      <c r="AF29" s="54"/>
      <c r="AG29" s="40"/>
    </row>
    <row r="30" spans="1:33" s="33" customFormat="1" ht="17.25" customHeight="1" thickTop="1">
      <c r="A30" s="55" t="s">
        <v>48</v>
      </c>
      <c r="B30" s="56"/>
      <c r="C30" s="56"/>
      <c r="D30" s="57"/>
      <c r="E30" s="58" t="s">
        <v>36</v>
      </c>
      <c r="F30" s="59"/>
      <c r="G30" s="55" t="s">
        <v>37</v>
      </c>
      <c r="H30" s="56"/>
      <c r="I30" s="57"/>
      <c r="L30" s="60"/>
      <c r="M30" s="60"/>
      <c r="N30" s="41"/>
      <c r="O30" s="61" t="s">
        <v>47</v>
      </c>
      <c r="P30" s="61"/>
      <c r="Q30" s="61"/>
      <c r="R30" s="61"/>
      <c r="S30" s="61"/>
      <c r="T30" s="60" t="s">
        <v>49</v>
      </c>
      <c r="U30" s="60"/>
      <c r="V30" s="60"/>
      <c r="W30" s="60"/>
      <c r="X30" s="60"/>
      <c r="Y30" s="60"/>
      <c r="AA30" s="37" t="s">
        <v>38</v>
      </c>
      <c r="AB30" s="38"/>
      <c r="AC30" s="38"/>
      <c r="AD30" s="39"/>
      <c r="AE30" s="53"/>
      <c r="AF30" s="54"/>
      <c r="AG30" s="40"/>
    </row>
  </sheetData>
  <sheetProtection sheet="1" formatCells="0" formatColumns="0" formatRows="0" insertColumns="0" insertRows="0" insertHyperlinks="0" deleteColumns="0" deleteRows="0" sort="0" autoFilter="0" pivotTables="0"/>
  <mergeCells count="228">
    <mergeCell ref="AE28:AF28"/>
    <mergeCell ref="A27:I27"/>
    <mergeCell ref="I19:O20"/>
    <mergeCell ref="E20:F20"/>
    <mergeCell ref="T30:Y30"/>
    <mergeCell ref="G20:H20"/>
    <mergeCell ref="A22:I23"/>
    <mergeCell ref="A19:C20"/>
    <mergeCell ref="O22:P22"/>
    <mergeCell ref="U27:AG27"/>
    <mergeCell ref="U22:AG23"/>
    <mergeCell ref="U24:AG24"/>
    <mergeCell ref="AB16:AG17"/>
    <mergeCell ref="AG19:AG20"/>
    <mergeCell ref="R2:T2"/>
    <mergeCell ref="T17:U17"/>
    <mergeCell ref="T16:U16"/>
    <mergeCell ref="X19:Y19"/>
    <mergeCell ref="W15:X15"/>
    <mergeCell ref="Y15:Z15"/>
    <mergeCell ref="E19:F19"/>
    <mergeCell ref="G19:H19"/>
    <mergeCell ref="E16:E17"/>
    <mergeCell ref="F16:G17"/>
    <mergeCell ref="R19:T20"/>
    <mergeCell ref="V19:W19"/>
    <mergeCell ref="W16:X17"/>
    <mergeCell ref="T15:U15"/>
    <mergeCell ref="A16:A17"/>
    <mergeCell ref="B16:B17"/>
    <mergeCell ref="C17:D17"/>
    <mergeCell ref="H16:J17"/>
    <mergeCell ref="N15:O15"/>
    <mergeCell ref="A14:A15"/>
    <mergeCell ref="P14:P15"/>
    <mergeCell ref="N13:O13"/>
    <mergeCell ref="N14:O14"/>
    <mergeCell ref="J14:K14"/>
    <mergeCell ref="J15:K15"/>
    <mergeCell ref="A12:A13"/>
    <mergeCell ref="AE10:AF10"/>
    <mergeCell ref="AE11:AF11"/>
    <mergeCell ref="AA13:AB13"/>
    <mergeCell ref="H10:I10"/>
    <mergeCell ref="H12:I12"/>
    <mergeCell ref="C7:D7"/>
    <mergeCell ref="J13:K13"/>
    <mergeCell ref="AE12:AF12"/>
    <mergeCell ref="AE13:AF13"/>
    <mergeCell ref="N12:O12"/>
    <mergeCell ref="AA12:AB12"/>
    <mergeCell ref="T12:U12"/>
    <mergeCell ref="T11:U11"/>
    <mergeCell ref="V12:V13"/>
    <mergeCell ref="R10:R11"/>
    <mergeCell ref="AC6:AE6"/>
    <mergeCell ref="T7:U7"/>
    <mergeCell ref="AE8:AF8"/>
    <mergeCell ref="AE9:AF9"/>
    <mergeCell ref="S10:S11"/>
    <mergeCell ref="W10:X10"/>
    <mergeCell ref="T10:U10"/>
    <mergeCell ref="AA9:AB9"/>
    <mergeCell ref="AC9:AD9"/>
    <mergeCell ref="T8:U8"/>
    <mergeCell ref="F2:M2"/>
    <mergeCell ref="L3:M3"/>
    <mergeCell ref="L4:M4"/>
    <mergeCell ref="AF6:AG6"/>
    <mergeCell ref="R3:T3"/>
    <mergeCell ref="R4:T4"/>
    <mergeCell ref="F3:K3"/>
    <mergeCell ref="F4:K4"/>
    <mergeCell ref="U2:AC2"/>
    <mergeCell ref="U3:AC3"/>
    <mergeCell ref="A6:E6"/>
    <mergeCell ref="R6:V6"/>
    <mergeCell ref="W6:Y6"/>
    <mergeCell ref="Z6:AB6"/>
    <mergeCell ref="L6:N6"/>
    <mergeCell ref="O6:P6"/>
    <mergeCell ref="F6:H6"/>
    <mergeCell ref="I6:K6"/>
    <mergeCell ref="U4:AC4"/>
    <mergeCell ref="Y16:AA17"/>
    <mergeCell ref="V16:V17"/>
    <mergeCell ref="Z19:AF20"/>
    <mergeCell ref="V20:W20"/>
    <mergeCell ref="X20:Y20"/>
    <mergeCell ref="AA10:AB10"/>
    <mergeCell ref="AC10:AD10"/>
    <mergeCell ref="AA11:AB11"/>
    <mergeCell ref="AC11:AD11"/>
    <mergeCell ref="N10:O10"/>
    <mergeCell ref="J12:K12"/>
    <mergeCell ref="L12:M12"/>
    <mergeCell ref="N11:O11"/>
    <mergeCell ref="J10:K10"/>
    <mergeCell ref="L10:M10"/>
    <mergeCell ref="J11:K11"/>
    <mergeCell ref="L11:M11"/>
    <mergeCell ref="F10:G10"/>
    <mergeCell ref="E14:E15"/>
    <mergeCell ref="F14:G14"/>
    <mergeCell ref="F12:G12"/>
    <mergeCell ref="F15:G15"/>
    <mergeCell ref="F13:G13"/>
    <mergeCell ref="F11:G11"/>
    <mergeCell ref="H11:I11"/>
    <mergeCell ref="F7:G7"/>
    <mergeCell ref="H7:I7"/>
    <mergeCell ref="N7:O7"/>
    <mergeCell ref="F8:G8"/>
    <mergeCell ref="J8:K8"/>
    <mergeCell ref="L8:M8"/>
    <mergeCell ref="L7:M7"/>
    <mergeCell ref="N8:O8"/>
    <mergeCell ref="J7:K7"/>
    <mergeCell ref="S8:S9"/>
    <mergeCell ref="T9:U9"/>
    <mergeCell ref="E8:E9"/>
    <mergeCell ref="R8:R9"/>
    <mergeCell ref="N9:O9"/>
    <mergeCell ref="J9:K9"/>
    <mergeCell ref="L9:M9"/>
    <mergeCell ref="F9:G9"/>
    <mergeCell ref="H9:I9"/>
    <mergeCell ref="P8:P9"/>
    <mergeCell ref="V10:V11"/>
    <mergeCell ref="W9:X9"/>
    <mergeCell ref="Y9:Z9"/>
    <mergeCell ref="W11:X11"/>
    <mergeCell ref="Y10:Z10"/>
    <mergeCell ref="Y11:Z11"/>
    <mergeCell ref="V8:V9"/>
    <mergeCell ref="H8:I8"/>
    <mergeCell ref="P10:P11"/>
    <mergeCell ref="AE7:AF7"/>
    <mergeCell ref="W8:X8"/>
    <mergeCell ref="Y8:Z8"/>
    <mergeCell ref="AA7:AB7"/>
    <mergeCell ref="AC7:AD7"/>
    <mergeCell ref="AA8:AB8"/>
    <mergeCell ref="AC8:AD8"/>
    <mergeCell ref="W7:X7"/>
    <mergeCell ref="Y7:Z7"/>
    <mergeCell ref="AG12:AG13"/>
    <mergeCell ref="AC13:AD13"/>
    <mergeCell ref="AC12:AD12"/>
    <mergeCell ref="AG8:AG9"/>
    <mergeCell ref="AG10:AG11"/>
    <mergeCell ref="Y13:Z13"/>
    <mergeCell ref="W12:X12"/>
    <mergeCell ref="T13:U13"/>
    <mergeCell ref="W13:X13"/>
    <mergeCell ref="AG14:AG15"/>
    <mergeCell ref="AC14:AD14"/>
    <mergeCell ref="AE15:AF15"/>
    <mergeCell ref="AC15:AD15"/>
    <mergeCell ref="AE14:AF14"/>
    <mergeCell ref="AA15:AB15"/>
    <mergeCell ref="AA14:AB14"/>
    <mergeCell ref="Y14:Z14"/>
    <mergeCell ref="T14:U14"/>
    <mergeCell ref="V14:V15"/>
    <mergeCell ref="W14:X14"/>
    <mergeCell ref="A8:A9"/>
    <mergeCell ref="A10:A11"/>
    <mergeCell ref="E10:E11"/>
    <mergeCell ref="C8:D8"/>
    <mergeCell ref="C9:D9"/>
    <mergeCell ref="C10:D10"/>
    <mergeCell ref="C11:D11"/>
    <mergeCell ref="B8:B9"/>
    <mergeCell ref="B10:B11"/>
    <mergeCell ref="S16:S17"/>
    <mergeCell ref="R22:S22"/>
    <mergeCell ref="C16:D16"/>
    <mergeCell ref="R16:R17"/>
    <mergeCell ref="K16:P17"/>
    <mergeCell ref="P19:P20"/>
    <mergeCell ref="S14:S15"/>
    <mergeCell ref="B12:B13"/>
    <mergeCell ref="B14:B15"/>
    <mergeCell ref="E12:E13"/>
    <mergeCell ref="C13:D13"/>
    <mergeCell ref="C14:D14"/>
    <mergeCell ref="C15:D15"/>
    <mergeCell ref="C4:D4"/>
    <mergeCell ref="H15:I15"/>
    <mergeCell ref="H14:I14"/>
    <mergeCell ref="A1:AG1"/>
    <mergeCell ref="H13:I13"/>
    <mergeCell ref="R14:R15"/>
    <mergeCell ref="L15:M15"/>
    <mergeCell ref="S12:S13"/>
    <mergeCell ref="R12:R13"/>
    <mergeCell ref="L13:M13"/>
    <mergeCell ref="U25:AG26"/>
    <mergeCell ref="Y12:Z12"/>
    <mergeCell ref="P12:P13"/>
    <mergeCell ref="A24:I24"/>
    <mergeCell ref="R24:S25"/>
    <mergeCell ref="A2:B2"/>
    <mergeCell ref="A3:B3"/>
    <mergeCell ref="A4:B4"/>
    <mergeCell ref="C2:D2"/>
    <mergeCell ref="C3:D3"/>
    <mergeCell ref="E28:F29"/>
    <mergeCell ref="L14:M14"/>
    <mergeCell ref="C12:D12"/>
    <mergeCell ref="R28:S29"/>
    <mergeCell ref="AE30:AF30"/>
    <mergeCell ref="U28:Y29"/>
    <mergeCell ref="A25:I26"/>
    <mergeCell ref="L28:M29"/>
    <mergeCell ref="N28:N29"/>
    <mergeCell ref="O28:P29"/>
    <mergeCell ref="G28:I29"/>
    <mergeCell ref="O24:P25"/>
    <mergeCell ref="T28:T29"/>
    <mergeCell ref="AE29:AF29"/>
    <mergeCell ref="A30:D30"/>
    <mergeCell ref="E30:F30"/>
    <mergeCell ref="G30:I30"/>
    <mergeCell ref="L30:M30"/>
    <mergeCell ref="O30:S30"/>
    <mergeCell ref="A28:D29"/>
  </mergeCells>
  <printOptions horizontalCentered="1" verticalCentered="1"/>
  <pageMargins left="0.3937007874015748" right="0.3937007874015748" top="0.3937007874015748" bottom="0.3937007874015748" header="0.11811023622047245" footer="0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showGridLines="0" zoomScale="61" zoomScaleNormal="61" zoomScalePageLayoutView="0" workbookViewId="0" topLeftCell="A1">
      <selection activeCell="O21" sqref="O21"/>
    </sheetView>
  </sheetViews>
  <sheetFormatPr defaultColWidth="12.7109375" defaultRowHeight="12.75"/>
  <cols>
    <col min="1" max="1" width="8.8515625" style="1" customWidth="1"/>
    <col min="2" max="2" width="3.421875" style="1" customWidth="1"/>
    <col min="3" max="4" width="13.8515625" style="1" customWidth="1"/>
    <col min="5" max="5" width="4.421875" style="1" customWidth="1"/>
    <col min="6" max="13" width="3.421875" style="1" customWidth="1"/>
    <col min="14" max="15" width="3.8515625" style="1" customWidth="1"/>
    <col min="16" max="16" width="7.28125" style="6" customWidth="1"/>
    <col min="17" max="17" width="0.85546875" style="1" customWidth="1"/>
    <col min="18" max="18" width="8.8515625" style="1" customWidth="1"/>
    <col min="19" max="19" width="3.421875" style="1" customWidth="1"/>
    <col min="20" max="21" width="13.8515625" style="1" customWidth="1"/>
    <col min="22" max="22" width="4.421875" style="1" customWidth="1"/>
    <col min="23" max="30" width="3.421875" style="1" customWidth="1"/>
    <col min="31" max="32" width="3.8515625" style="1" customWidth="1"/>
    <col min="33" max="33" width="7.28125" style="1" customWidth="1"/>
    <col min="34" max="16384" width="12.7109375" style="7" customWidth="1"/>
  </cols>
  <sheetData>
    <row r="1" spans="1:33" s="1" customFormat="1" ht="63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s="1" customFormat="1" ht="23.25" customHeight="1">
      <c r="A2" s="84" t="s">
        <v>1</v>
      </c>
      <c r="B2" s="84"/>
      <c r="C2" s="227"/>
      <c r="D2" s="227"/>
      <c r="F2" s="143" t="s">
        <v>2</v>
      </c>
      <c r="G2" s="144"/>
      <c r="H2" s="144"/>
      <c r="I2" s="144"/>
      <c r="J2" s="144"/>
      <c r="K2" s="144"/>
      <c r="L2" s="144"/>
      <c r="M2" s="145"/>
      <c r="N2" s="2"/>
      <c r="O2" s="2"/>
      <c r="P2" s="3"/>
      <c r="R2" s="148" t="s">
        <v>3</v>
      </c>
      <c r="S2" s="148"/>
      <c r="T2" s="148"/>
      <c r="U2" s="219"/>
      <c r="V2" s="219"/>
      <c r="W2" s="219"/>
      <c r="X2" s="219"/>
      <c r="Y2" s="219"/>
      <c r="Z2" s="219"/>
      <c r="AA2" s="219"/>
      <c r="AB2" s="219"/>
      <c r="AC2" s="219"/>
      <c r="AD2" s="4"/>
      <c r="AE2" s="5"/>
      <c r="AF2" s="5"/>
      <c r="AG2" s="5"/>
    </row>
    <row r="3" spans="1:33" s="1" customFormat="1" ht="23.25" customHeight="1">
      <c r="A3" s="84" t="s">
        <v>4</v>
      </c>
      <c r="B3" s="84"/>
      <c r="C3" s="228"/>
      <c r="D3" s="228"/>
      <c r="F3" s="149" t="s">
        <v>5</v>
      </c>
      <c r="G3" s="150"/>
      <c r="H3" s="150"/>
      <c r="I3" s="150"/>
      <c r="J3" s="150"/>
      <c r="K3" s="151"/>
      <c r="L3" s="214"/>
      <c r="M3" s="215"/>
      <c r="N3" s="2"/>
      <c r="O3" s="2"/>
      <c r="P3" s="3"/>
      <c r="R3" s="148" t="s">
        <v>6</v>
      </c>
      <c r="S3" s="148"/>
      <c r="T3" s="148"/>
      <c r="U3" s="203"/>
      <c r="V3" s="203"/>
      <c r="W3" s="203"/>
      <c r="X3" s="203"/>
      <c r="Y3" s="203"/>
      <c r="Z3" s="203"/>
      <c r="AA3" s="203"/>
      <c r="AB3" s="203"/>
      <c r="AC3" s="203"/>
      <c r="AD3" s="4"/>
      <c r="AE3" s="5"/>
      <c r="AF3" s="5"/>
      <c r="AG3" s="5"/>
    </row>
    <row r="4" spans="1:33" s="1" customFormat="1" ht="23.25" customHeight="1">
      <c r="A4" s="84" t="s">
        <v>7</v>
      </c>
      <c r="B4" s="84"/>
      <c r="C4" s="229"/>
      <c r="D4" s="229"/>
      <c r="F4" s="149" t="s">
        <v>8</v>
      </c>
      <c r="G4" s="150"/>
      <c r="H4" s="150"/>
      <c r="I4" s="150"/>
      <c r="J4" s="150"/>
      <c r="K4" s="151"/>
      <c r="L4" s="214"/>
      <c r="M4" s="215"/>
      <c r="N4" s="2"/>
      <c r="O4" s="2"/>
      <c r="P4" s="3"/>
      <c r="R4" s="148" t="s">
        <v>9</v>
      </c>
      <c r="S4" s="148"/>
      <c r="T4" s="148"/>
      <c r="U4" s="203"/>
      <c r="V4" s="203"/>
      <c r="W4" s="203"/>
      <c r="X4" s="203"/>
      <c r="Y4" s="203"/>
      <c r="Z4" s="203"/>
      <c r="AA4" s="203"/>
      <c r="AB4" s="203"/>
      <c r="AC4" s="203"/>
      <c r="AD4" s="4"/>
      <c r="AE4" s="5"/>
      <c r="AF4" s="5"/>
      <c r="AG4" s="5"/>
    </row>
    <row r="5" ht="6.75" customHeight="1" thickBot="1"/>
    <row r="6" spans="1:33" ht="22.5" customHeight="1" thickBot="1">
      <c r="A6" s="134" t="s">
        <v>10</v>
      </c>
      <c r="B6" s="135"/>
      <c r="C6" s="135"/>
      <c r="D6" s="135"/>
      <c r="E6" s="136"/>
      <c r="F6" s="137" t="s">
        <v>11</v>
      </c>
      <c r="G6" s="138"/>
      <c r="H6" s="139"/>
      <c r="I6" s="217"/>
      <c r="J6" s="220"/>
      <c r="K6" s="218"/>
      <c r="L6" s="138" t="s">
        <v>12</v>
      </c>
      <c r="M6" s="138"/>
      <c r="N6" s="139"/>
      <c r="O6" s="217"/>
      <c r="P6" s="218"/>
      <c r="R6" s="134" t="s">
        <v>13</v>
      </c>
      <c r="S6" s="135"/>
      <c r="T6" s="135"/>
      <c r="U6" s="135"/>
      <c r="V6" s="136"/>
      <c r="W6" s="137" t="s">
        <v>11</v>
      </c>
      <c r="X6" s="138"/>
      <c r="Y6" s="139"/>
      <c r="Z6" s="217"/>
      <c r="AA6" s="220"/>
      <c r="AB6" s="218"/>
      <c r="AC6" s="138" t="s">
        <v>12</v>
      </c>
      <c r="AD6" s="138"/>
      <c r="AE6" s="139"/>
      <c r="AF6" s="217"/>
      <c r="AG6" s="218"/>
    </row>
    <row r="7" spans="1:33" s="11" customFormat="1" ht="18" customHeight="1" thickBot="1">
      <c r="A7" s="8" t="s">
        <v>14</v>
      </c>
      <c r="B7" s="9" t="s">
        <v>15</v>
      </c>
      <c r="C7" s="118" t="s">
        <v>16</v>
      </c>
      <c r="D7" s="153"/>
      <c r="E7" s="9" t="s">
        <v>17</v>
      </c>
      <c r="F7" s="115" t="s">
        <v>18</v>
      </c>
      <c r="G7" s="115"/>
      <c r="H7" s="115" t="s">
        <v>19</v>
      </c>
      <c r="I7" s="115"/>
      <c r="J7" s="115" t="s">
        <v>20</v>
      </c>
      <c r="K7" s="115"/>
      <c r="L7" s="115" t="s">
        <v>21</v>
      </c>
      <c r="M7" s="118"/>
      <c r="N7" s="116" t="s">
        <v>22</v>
      </c>
      <c r="O7" s="117"/>
      <c r="P7" s="10" t="s">
        <v>50</v>
      </c>
      <c r="R7" s="8" t="s">
        <v>14</v>
      </c>
      <c r="S7" s="9" t="s">
        <v>15</v>
      </c>
      <c r="T7" s="118" t="s">
        <v>16</v>
      </c>
      <c r="U7" s="153"/>
      <c r="V7" s="9" t="s">
        <v>17</v>
      </c>
      <c r="W7" s="115" t="s">
        <v>18</v>
      </c>
      <c r="X7" s="115"/>
      <c r="Y7" s="115" t="s">
        <v>19</v>
      </c>
      <c r="Z7" s="115"/>
      <c r="AA7" s="115" t="s">
        <v>20</v>
      </c>
      <c r="AB7" s="115"/>
      <c r="AC7" s="115" t="s">
        <v>21</v>
      </c>
      <c r="AD7" s="118"/>
      <c r="AE7" s="116" t="s">
        <v>22</v>
      </c>
      <c r="AF7" s="117"/>
      <c r="AG7" s="10" t="s">
        <v>50</v>
      </c>
    </row>
    <row r="8" spans="1:33" ht="21.75" customHeight="1">
      <c r="A8" s="212"/>
      <c r="B8" s="199"/>
      <c r="C8" s="210"/>
      <c r="D8" s="211"/>
      <c r="E8" s="199"/>
      <c r="F8" s="208"/>
      <c r="G8" s="209"/>
      <c r="H8" s="208"/>
      <c r="I8" s="209"/>
      <c r="J8" s="208"/>
      <c r="K8" s="209"/>
      <c r="L8" s="208"/>
      <c r="M8" s="216"/>
      <c r="N8" s="195"/>
      <c r="O8" s="196"/>
      <c r="P8" s="201"/>
      <c r="R8" s="212"/>
      <c r="S8" s="199"/>
      <c r="T8" s="210"/>
      <c r="U8" s="211"/>
      <c r="V8" s="199"/>
      <c r="W8" s="208"/>
      <c r="X8" s="209"/>
      <c r="Y8" s="208"/>
      <c r="Z8" s="209"/>
      <c r="AA8" s="208"/>
      <c r="AB8" s="209"/>
      <c r="AC8" s="208"/>
      <c r="AD8" s="216"/>
      <c r="AE8" s="195"/>
      <c r="AF8" s="196"/>
      <c r="AG8" s="201"/>
    </row>
    <row r="9" spans="1:33" ht="21.75" customHeight="1" thickBot="1">
      <c r="A9" s="185"/>
      <c r="B9" s="200"/>
      <c r="C9" s="187"/>
      <c r="D9" s="188"/>
      <c r="E9" s="200"/>
      <c r="F9" s="206"/>
      <c r="G9" s="207"/>
      <c r="H9" s="206"/>
      <c r="I9" s="207"/>
      <c r="J9" s="206"/>
      <c r="K9" s="207"/>
      <c r="L9" s="206"/>
      <c r="M9" s="225"/>
      <c r="N9" s="197"/>
      <c r="O9" s="198"/>
      <c r="P9" s="202"/>
      <c r="R9" s="185"/>
      <c r="S9" s="200"/>
      <c r="T9" s="187"/>
      <c r="U9" s="188"/>
      <c r="V9" s="200"/>
      <c r="W9" s="204"/>
      <c r="X9" s="205"/>
      <c r="Y9" s="204"/>
      <c r="Z9" s="205"/>
      <c r="AA9" s="204"/>
      <c r="AB9" s="205"/>
      <c r="AC9" s="204"/>
      <c r="AD9" s="213"/>
      <c r="AE9" s="197"/>
      <c r="AF9" s="198"/>
      <c r="AG9" s="202"/>
    </row>
    <row r="10" spans="1:33" ht="21.75" customHeight="1">
      <c r="A10" s="212"/>
      <c r="B10" s="199"/>
      <c r="C10" s="210"/>
      <c r="D10" s="211"/>
      <c r="E10" s="199"/>
      <c r="F10" s="208"/>
      <c r="G10" s="209"/>
      <c r="H10" s="208"/>
      <c r="I10" s="209"/>
      <c r="J10" s="208"/>
      <c r="K10" s="209"/>
      <c r="L10" s="208"/>
      <c r="M10" s="216"/>
      <c r="N10" s="195"/>
      <c r="O10" s="196"/>
      <c r="P10" s="201"/>
      <c r="R10" s="212"/>
      <c r="S10" s="199"/>
      <c r="T10" s="210"/>
      <c r="U10" s="211"/>
      <c r="V10" s="199"/>
      <c r="W10" s="208"/>
      <c r="X10" s="209"/>
      <c r="Y10" s="208"/>
      <c r="Z10" s="209"/>
      <c r="AA10" s="208"/>
      <c r="AB10" s="209"/>
      <c r="AC10" s="208"/>
      <c r="AD10" s="216"/>
      <c r="AE10" s="195"/>
      <c r="AF10" s="196"/>
      <c r="AG10" s="201"/>
    </row>
    <row r="11" spans="1:33" ht="21.75" customHeight="1" thickBot="1">
      <c r="A11" s="185"/>
      <c r="B11" s="200"/>
      <c r="C11" s="187"/>
      <c r="D11" s="188"/>
      <c r="E11" s="200"/>
      <c r="F11" s="206"/>
      <c r="G11" s="207"/>
      <c r="H11" s="206"/>
      <c r="I11" s="207"/>
      <c r="J11" s="206"/>
      <c r="K11" s="207"/>
      <c r="L11" s="206"/>
      <c r="M11" s="225"/>
      <c r="N11" s="197"/>
      <c r="O11" s="198"/>
      <c r="P11" s="202"/>
      <c r="R11" s="185"/>
      <c r="S11" s="200"/>
      <c r="T11" s="187"/>
      <c r="U11" s="188"/>
      <c r="V11" s="200"/>
      <c r="W11" s="204"/>
      <c r="X11" s="205"/>
      <c r="Y11" s="204"/>
      <c r="Z11" s="205"/>
      <c r="AA11" s="204"/>
      <c r="AB11" s="205"/>
      <c r="AC11" s="204"/>
      <c r="AD11" s="213"/>
      <c r="AE11" s="197"/>
      <c r="AF11" s="198"/>
      <c r="AG11" s="202"/>
    </row>
    <row r="12" spans="1:33" ht="21.75" customHeight="1">
      <c r="A12" s="212"/>
      <c r="B12" s="199"/>
      <c r="C12" s="210"/>
      <c r="D12" s="211"/>
      <c r="E12" s="199"/>
      <c r="F12" s="208"/>
      <c r="G12" s="209"/>
      <c r="H12" s="208"/>
      <c r="I12" s="209"/>
      <c r="J12" s="208"/>
      <c r="K12" s="209"/>
      <c r="L12" s="208"/>
      <c r="M12" s="216"/>
      <c r="N12" s="195"/>
      <c r="O12" s="196"/>
      <c r="P12" s="201"/>
      <c r="R12" s="212"/>
      <c r="S12" s="199"/>
      <c r="T12" s="210"/>
      <c r="U12" s="211"/>
      <c r="V12" s="199"/>
      <c r="W12" s="208"/>
      <c r="X12" s="209"/>
      <c r="Y12" s="208"/>
      <c r="Z12" s="209"/>
      <c r="AA12" s="208"/>
      <c r="AB12" s="209"/>
      <c r="AC12" s="208"/>
      <c r="AD12" s="216"/>
      <c r="AE12" s="195"/>
      <c r="AF12" s="196"/>
      <c r="AG12" s="201"/>
    </row>
    <row r="13" spans="1:33" ht="21.75" customHeight="1" thickBot="1">
      <c r="A13" s="185"/>
      <c r="B13" s="200"/>
      <c r="C13" s="187"/>
      <c r="D13" s="188"/>
      <c r="E13" s="200"/>
      <c r="F13" s="206"/>
      <c r="G13" s="207"/>
      <c r="H13" s="206"/>
      <c r="I13" s="207"/>
      <c r="J13" s="206"/>
      <c r="K13" s="207"/>
      <c r="L13" s="206"/>
      <c r="M13" s="225"/>
      <c r="N13" s="197"/>
      <c r="O13" s="198"/>
      <c r="P13" s="202"/>
      <c r="R13" s="185"/>
      <c r="S13" s="200"/>
      <c r="T13" s="187"/>
      <c r="U13" s="188"/>
      <c r="V13" s="200"/>
      <c r="W13" s="204"/>
      <c r="X13" s="205"/>
      <c r="Y13" s="204"/>
      <c r="Z13" s="205"/>
      <c r="AA13" s="204"/>
      <c r="AB13" s="205"/>
      <c r="AC13" s="204"/>
      <c r="AD13" s="213"/>
      <c r="AE13" s="197"/>
      <c r="AF13" s="198"/>
      <c r="AG13" s="202"/>
    </row>
    <row r="14" spans="1:33" ht="21.75" customHeight="1">
      <c r="A14" s="212"/>
      <c r="B14" s="199"/>
      <c r="C14" s="210"/>
      <c r="D14" s="211"/>
      <c r="E14" s="199"/>
      <c r="F14" s="208"/>
      <c r="G14" s="209"/>
      <c r="H14" s="208"/>
      <c r="I14" s="209"/>
      <c r="J14" s="208"/>
      <c r="K14" s="209"/>
      <c r="L14" s="208"/>
      <c r="M14" s="216"/>
      <c r="N14" s="195"/>
      <c r="O14" s="196"/>
      <c r="P14" s="201"/>
      <c r="R14" s="212"/>
      <c r="S14" s="199"/>
      <c r="T14" s="210"/>
      <c r="U14" s="211"/>
      <c r="V14" s="199"/>
      <c r="W14" s="208"/>
      <c r="X14" s="209"/>
      <c r="Y14" s="208"/>
      <c r="Z14" s="209"/>
      <c r="AA14" s="208"/>
      <c r="AB14" s="209"/>
      <c r="AC14" s="208"/>
      <c r="AD14" s="216"/>
      <c r="AE14" s="195"/>
      <c r="AF14" s="196"/>
      <c r="AG14" s="201"/>
    </row>
    <row r="15" spans="1:33" ht="21.75" customHeight="1" thickBot="1">
      <c r="A15" s="185"/>
      <c r="B15" s="200"/>
      <c r="C15" s="187"/>
      <c r="D15" s="188"/>
      <c r="E15" s="200"/>
      <c r="F15" s="206"/>
      <c r="G15" s="207"/>
      <c r="H15" s="206"/>
      <c r="I15" s="207"/>
      <c r="J15" s="206"/>
      <c r="K15" s="207"/>
      <c r="L15" s="206"/>
      <c r="M15" s="225"/>
      <c r="N15" s="197"/>
      <c r="O15" s="198"/>
      <c r="P15" s="202"/>
      <c r="R15" s="185"/>
      <c r="S15" s="200"/>
      <c r="T15" s="187"/>
      <c r="U15" s="188"/>
      <c r="V15" s="200"/>
      <c r="W15" s="204"/>
      <c r="X15" s="205"/>
      <c r="Y15" s="204"/>
      <c r="Z15" s="205"/>
      <c r="AA15" s="204"/>
      <c r="AB15" s="205"/>
      <c r="AC15" s="204"/>
      <c r="AD15" s="213"/>
      <c r="AE15" s="197"/>
      <c r="AF15" s="198"/>
      <c r="AG15" s="202"/>
    </row>
    <row r="16" spans="1:33" ht="12.75" customHeight="1">
      <c r="A16" s="184"/>
      <c r="B16" s="99"/>
      <c r="C16" s="103" t="s">
        <v>23</v>
      </c>
      <c r="D16" s="104"/>
      <c r="E16" s="122" t="s">
        <v>24</v>
      </c>
      <c r="F16" s="83"/>
      <c r="G16" s="83"/>
      <c r="H16" s="120" t="s">
        <v>25</v>
      </c>
      <c r="I16" s="120"/>
      <c r="J16" s="120"/>
      <c r="K16" s="191"/>
      <c r="L16" s="191"/>
      <c r="M16" s="191"/>
      <c r="N16" s="191"/>
      <c r="O16" s="191"/>
      <c r="P16" s="192"/>
      <c r="R16" s="184"/>
      <c r="S16" s="99"/>
      <c r="T16" s="103" t="s">
        <v>23</v>
      </c>
      <c r="U16" s="104"/>
      <c r="V16" s="122" t="s">
        <v>24</v>
      </c>
      <c r="W16" s="83"/>
      <c r="X16" s="83"/>
      <c r="Y16" s="120" t="s">
        <v>25</v>
      </c>
      <c r="Z16" s="120"/>
      <c r="AA16" s="120"/>
      <c r="AB16" s="191"/>
      <c r="AC16" s="191"/>
      <c r="AD16" s="191"/>
      <c r="AE16" s="191"/>
      <c r="AF16" s="191"/>
      <c r="AG16" s="192"/>
    </row>
    <row r="17" spans="1:33" ht="16.5" customHeight="1" thickBot="1">
      <c r="A17" s="185"/>
      <c r="B17" s="100"/>
      <c r="C17" s="178"/>
      <c r="D17" s="179"/>
      <c r="E17" s="123"/>
      <c r="F17" s="166"/>
      <c r="G17" s="166"/>
      <c r="H17" s="121"/>
      <c r="I17" s="121"/>
      <c r="J17" s="121"/>
      <c r="K17" s="193"/>
      <c r="L17" s="193"/>
      <c r="M17" s="193"/>
      <c r="N17" s="193"/>
      <c r="O17" s="193"/>
      <c r="P17" s="194"/>
      <c r="R17" s="185"/>
      <c r="S17" s="100"/>
      <c r="T17" s="189"/>
      <c r="U17" s="190"/>
      <c r="V17" s="123"/>
      <c r="W17" s="166"/>
      <c r="X17" s="166"/>
      <c r="Y17" s="121"/>
      <c r="Z17" s="121"/>
      <c r="AA17" s="121"/>
      <c r="AB17" s="193"/>
      <c r="AC17" s="193"/>
      <c r="AD17" s="193"/>
      <c r="AE17" s="193"/>
      <c r="AF17" s="193"/>
      <c r="AG17" s="194"/>
    </row>
    <row r="18" ht="6.75" customHeight="1" thickBot="1">
      <c r="P18" s="1"/>
    </row>
    <row r="19" spans="1:33" s="14" customFormat="1" ht="24.75" customHeight="1">
      <c r="A19" s="162" t="s">
        <v>26</v>
      </c>
      <c r="B19" s="163"/>
      <c r="C19" s="164"/>
      <c r="D19" s="12"/>
      <c r="E19" s="186"/>
      <c r="F19" s="159"/>
      <c r="G19" s="158"/>
      <c r="H19" s="159"/>
      <c r="I19" s="124" t="s">
        <v>50</v>
      </c>
      <c r="J19" s="125"/>
      <c r="K19" s="125"/>
      <c r="L19" s="125"/>
      <c r="M19" s="125"/>
      <c r="N19" s="125"/>
      <c r="O19" s="126"/>
      <c r="P19" s="223"/>
      <c r="Q19" s="13"/>
      <c r="R19" s="162" t="s">
        <v>26</v>
      </c>
      <c r="S19" s="163"/>
      <c r="T19" s="164"/>
      <c r="U19" s="12"/>
      <c r="V19" s="186"/>
      <c r="W19" s="159"/>
      <c r="X19" s="158"/>
      <c r="Y19" s="159"/>
      <c r="Z19" s="124" t="s">
        <v>50</v>
      </c>
      <c r="AA19" s="125"/>
      <c r="AB19" s="125"/>
      <c r="AC19" s="125"/>
      <c r="AD19" s="125"/>
      <c r="AE19" s="125"/>
      <c r="AF19" s="126"/>
      <c r="AG19" s="223"/>
    </row>
    <row r="20" spans="1:33" s="14" customFormat="1" ht="9.75" customHeight="1" thickBot="1">
      <c r="A20" s="165"/>
      <c r="B20" s="166"/>
      <c r="C20" s="167"/>
      <c r="D20" s="15" t="s">
        <v>27</v>
      </c>
      <c r="E20" s="130" t="s">
        <v>28</v>
      </c>
      <c r="F20" s="131"/>
      <c r="G20" s="132" t="s">
        <v>17</v>
      </c>
      <c r="H20" s="133"/>
      <c r="I20" s="127"/>
      <c r="J20" s="128"/>
      <c r="K20" s="128"/>
      <c r="L20" s="128"/>
      <c r="M20" s="128"/>
      <c r="N20" s="128"/>
      <c r="O20" s="129"/>
      <c r="P20" s="224"/>
      <c r="Q20" s="1"/>
      <c r="R20" s="165"/>
      <c r="S20" s="166"/>
      <c r="T20" s="167"/>
      <c r="U20" s="15" t="s">
        <v>27</v>
      </c>
      <c r="V20" s="130" t="s">
        <v>28</v>
      </c>
      <c r="W20" s="131"/>
      <c r="X20" s="132" t="s">
        <v>17</v>
      </c>
      <c r="Y20" s="133"/>
      <c r="Z20" s="127"/>
      <c r="AA20" s="128"/>
      <c r="AB20" s="128"/>
      <c r="AC20" s="128"/>
      <c r="AD20" s="128"/>
      <c r="AE20" s="128"/>
      <c r="AF20" s="129"/>
      <c r="AG20" s="224"/>
    </row>
    <row r="21" spans="1:33" s="14" customFormat="1" ht="6" customHeight="1">
      <c r="A21" s="1"/>
      <c r="B21" s="1"/>
      <c r="C21" s="1"/>
      <c r="D21" s="1"/>
      <c r="E21" s="16"/>
      <c r="F21" s="16"/>
      <c r="G21" s="16"/>
      <c r="H21" s="16"/>
      <c r="I21" s="16"/>
      <c r="J21" s="16"/>
      <c r="K21" s="16"/>
      <c r="L21" s="16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4" customFormat="1" ht="28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4"/>
      <c r="K22" s="4"/>
      <c r="L22" s="4"/>
      <c r="M22" s="4"/>
      <c r="N22" s="17"/>
      <c r="O22" s="182"/>
      <c r="P22" s="183"/>
      <c r="Q22" s="18"/>
      <c r="R22" s="182"/>
      <c r="S22" s="226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</row>
    <row r="23" spans="1:33" s="14" customFormat="1" ht="18" customHeight="1" thickBot="1">
      <c r="A23" s="181"/>
      <c r="B23" s="181"/>
      <c r="C23" s="181"/>
      <c r="D23" s="181"/>
      <c r="E23" s="181"/>
      <c r="F23" s="181"/>
      <c r="G23" s="181"/>
      <c r="H23" s="181"/>
      <c r="I23" s="181"/>
      <c r="J23" s="16"/>
      <c r="K23" s="16"/>
      <c r="L23" s="16"/>
      <c r="M23" s="16"/>
      <c r="N23" s="16"/>
      <c r="P23" s="4"/>
      <c r="Q23" s="3" t="s">
        <v>29</v>
      </c>
      <c r="R23" s="4"/>
      <c r="S23" s="4"/>
      <c r="T23" s="19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</row>
    <row r="24" spans="1:33" s="14" customFormat="1" ht="17.25" customHeight="1">
      <c r="A24" s="83" t="s">
        <v>10</v>
      </c>
      <c r="B24" s="83"/>
      <c r="C24" s="83"/>
      <c r="D24" s="83"/>
      <c r="E24" s="83"/>
      <c r="F24" s="83"/>
      <c r="G24" s="83"/>
      <c r="H24" s="83"/>
      <c r="I24" s="83"/>
      <c r="J24" s="16"/>
      <c r="K24" s="16"/>
      <c r="L24" s="16"/>
      <c r="M24" s="16"/>
      <c r="N24" s="16"/>
      <c r="O24" s="232"/>
      <c r="P24" s="233"/>
      <c r="Q24" s="3"/>
      <c r="R24" s="232"/>
      <c r="S24" s="233"/>
      <c r="T24" s="19"/>
      <c r="U24" s="83" t="s">
        <v>13</v>
      </c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</row>
    <row r="25" spans="1:33" ht="18.75" customHeight="1" thickBot="1">
      <c r="A25" s="230"/>
      <c r="B25" s="230"/>
      <c r="C25" s="230"/>
      <c r="D25" s="230"/>
      <c r="E25" s="230"/>
      <c r="F25" s="230"/>
      <c r="G25" s="230"/>
      <c r="H25" s="230"/>
      <c r="I25" s="230"/>
      <c r="J25" s="16"/>
      <c r="K25" s="16"/>
      <c r="L25" s="16"/>
      <c r="M25" s="16"/>
      <c r="N25" s="16"/>
      <c r="O25" s="234"/>
      <c r="P25" s="235"/>
      <c r="Q25" s="20"/>
      <c r="R25" s="234"/>
      <c r="S25" s="235"/>
      <c r="T25" s="16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</row>
    <row r="26" spans="1:33" s="21" customFormat="1" ht="18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16"/>
      <c r="L26" s="22"/>
      <c r="M26" s="22"/>
      <c r="N26" s="22"/>
      <c r="O26" s="22"/>
      <c r="P26" s="22"/>
      <c r="Q26" s="3" t="s">
        <v>30</v>
      </c>
      <c r="R26" s="22"/>
      <c r="S26" s="22"/>
      <c r="T26" s="2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</row>
    <row r="27" spans="1:33" ht="16.5" customHeight="1" thickBot="1">
      <c r="A27" s="174" t="s">
        <v>31</v>
      </c>
      <c r="B27" s="174"/>
      <c r="C27" s="174"/>
      <c r="D27" s="174"/>
      <c r="E27" s="174"/>
      <c r="F27" s="174"/>
      <c r="G27" s="174"/>
      <c r="H27" s="174"/>
      <c r="I27" s="174"/>
      <c r="J27" s="16"/>
      <c r="K27" s="16"/>
      <c r="L27" s="16"/>
      <c r="M27" s="16"/>
      <c r="N27" s="16"/>
      <c r="O27" s="16"/>
      <c r="P27" s="23"/>
      <c r="Q27" s="16"/>
      <c r="R27" s="16"/>
      <c r="S27" s="16"/>
      <c r="T27" s="16"/>
      <c r="U27" s="174" t="s">
        <v>31</v>
      </c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</row>
    <row r="28" spans="1:33" s="33" customFormat="1" ht="16.5" customHeight="1" thickTop="1">
      <c r="A28" s="62"/>
      <c r="B28" s="63"/>
      <c r="C28" s="63"/>
      <c r="D28" s="64"/>
      <c r="E28" s="42"/>
      <c r="F28" s="44"/>
      <c r="G28" s="42"/>
      <c r="H28" s="43"/>
      <c r="I28" s="44"/>
      <c r="L28" s="79"/>
      <c r="M28" s="79"/>
      <c r="N28" s="79"/>
      <c r="O28" s="72"/>
      <c r="P28" s="73"/>
      <c r="R28" s="72"/>
      <c r="S28" s="73"/>
      <c r="T28" s="52"/>
      <c r="U28" s="76"/>
      <c r="V28" s="76"/>
      <c r="W28" s="76"/>
      <c r="X28" s="76"/>
      <c r="Y28" s="76"/>
      <c r="Z28" s="34"/>
      <c r="AA28" s="35"/>
      <c r="AB28" s="35"/>
      <c r="AC28" s="35"/>
      <c r="AD28" s="35"/>
      <c r="AE28" s="172" t="s">
        <v>32</v>
      </c>
      <c r="AF28" s="173"/>
      <c r="AG28" s="36" t="s">
        <v>33</v>
      </c>
    </row>
    <row r="29" spans="1:33" s="33" customFormat="1" ht="17.25" customHeight="1" thickBot="1">
      <c r="A29" s="65"/>
      <c r="B29" s="66"/>
      <c r="C29" s="66"/>
      <c r="D29" s="67"/>
      <c r="E29" s="45"/>
      <c r="F29" s="47"/>
      <c r="G29" s="45"/>
      <c r="H29" s="46"/>
      <c r="I29" s="47"/>
      <c r="L29" s="79"/>
      <c r="M29" s="79"/>
      <c r="N29" s="79"/>
      <c r="O29" s="74"/>
      <c r="P29" s="75"/>
      <c r="R29" s="74"/>
      <c r="S29" s="75"/>
      <c r="T29" s="52"/>
      <c r="U29" s="76"/>
      <c r="V29" s="76"/>
      <c r="W29" s="76"/>
      <c r="X29" s="76"/>
      <c r="Y29" s="76"/>
      <c r="AA29" s="37" t="s">
        <v>34</v>
      </c>
      <c r="AB29" s="38"/>
      <c r="AC29" s="38"/>
      <c r="AD29" s="39"/>
      <c r="AE29" s="53"/>
      <c r="AF29" s="54"/>
      <c r="AG29" s="40"/>
    </row>
    <row r="30" spans="1:33" s="33" customFormat="1" ht="17.25" customHeight="1" thickTop="1">
      <c r="A30" s="55" t="s">
        <v>48</v>
      </c>
      <c r="B30" s="56"/>
      <c r="C30" s="56"/>
      <c r="D30" s="57"/>
      <c r="E30" s="58" t="s">
        <v>36</v>
      </c>
      <c r="F30" s="59"/>
      <c r="G30" s="55" t="s">
        <v>37</v>
      </c>
      <c r="H30" s="56"/>
      <c r="I30" s="57"/>
      <c r="L30" s="60"/>
      <c r="M30" s="60"/>
      <c r="N30" s="41"/>
      <c r="O30" s="61" t="s">
        <v>47</v>
      </c>
      <c r="P30" s="61"/>
      <c r="Q30" s="61"/>
      <c r="R30" s="61"/>
      <c r="S30" s="61"/>
      <c r="T30" s="60" t="s">
        <v>49</v>
      </c>
      <c r="U30" s="60"/>
      <c r="V30" s="60"/>
      <c r="W30" s="60"/>
      <c r="X30" s="60"/>
      <c r="Y30" s="60"/>
      <c r="AA30" s="37" t="s">
        <v>38</v>
      </c>
      <c r="AB30" s="38"/>
      <c r="AC30" s="38"/>
      <c r="AD30" s="39"/>
      <c r="AE30" s="53"/>
      <c r="AF30" s="54"/>
      <c r="AG30" s="40"/>
    </row>
  </sheetData>
  <sheetProtection sheet="1" formatCells="0" formatColumns="0" formatRows="0" insertColumns="0" insertRows="0" insertHyperlinks="0" deleteColumns="0" deleteRows="0" sort="0" autoFilter="0" pivotTables="0"/>
  <mergeCells count="228">
    <mergeCell ref="N28:N29"/>
    <mergeCell ref="O28:P29"/>
    <mergeCell ref="AE30:AF30"/>
    <mergeCell ref="U28:Y29"/>
    <mergeCell ref="T28:T29"/>
    <mergeCell ref="T30:Y30"/>
    <mergeCell ref="AE28:AF28"/>
    <mergeCell ref="O30:S30"/>
    <mergeCell ref="U25:AG26"/>
    <mergeCell ref="A27:I27"/>
    <mergeCell ref="R28:S29"/>
    <mergeCell ref="O24:P25"/>
    <mergeCell ref="AE29:AF29"/>
    <mergeCell ref="U27:AG27"/>
    <mergeCell ref="R24:S25"/>
    <mergeCell ref="A25:I26"/>
    <mergeCell ref="L28:M29"/>
    <mergeCell ref="A28:D29"/>
    <mergeCell ref="A2:B2"/>
    <mergeCell ref="A3:B3"/>
    <mergeCell ref="A4:B4"/>
    <mergeCell ref="C2:D2"/>
    <mergeCell ref="C3:D3"/>
    <mergeCell ref="C4:D4"/>
    <mergeCell ref="A1:AG1"/>
    <mergeCell ref="H13:I13"/>
    <mergeCell ref="R14:R15"/>
    <mergeCell ref="L15:M15"/>
    <mergeCell ref="S12:S13"/>
    <mergeCell ref="R12:R13"/>
    <mergeCell ref="L13:M13"/>
    <mergeCell ref="S14:S15"/>
    <mergeCell ref="Y12:Z12"/>
    <mergeCell ref="P12:P13"/>
    <mergeCell ref="L14:M14"/>
    <mergeCell ref="C12:D12"/>
    <mergeCell ref="E12:E13"/>
    <mergeCell ref="C13:D13"/>
    <mergeCell ref="C14:D14"/>
    <mergeCell ref="H15:I15"/>
    <mergeCell ref="H14:I14"/>
    <mergeCell ref="J14:K14"/>
    <mergeCell ref="J15:K15"/>
    <mergeCell ref="F15:G15"/>
    <mergeCell ref="A12:A13"/>
    <mergeCell ref="A14:A15"/>
    <mergeCell ref="S16:S17"/>
    <mergeCell ref="R22:S22"/>
    <mergeCell ref="C16:D16"/>
    <mergeCell ref="R16:R17"/>
    <mergeCell ref="K16:P17"/>
    <mergeCell ref="P19:P20"/>
    <mergeCell ref="B12:B13"/>
    <mergeCell ref="B14:B15"/>
    <mergeCell ref="A8:A9"/>
    <mergeCell ref="A10:A11"/>
    <mergeCell ref="E10:E11"/>
    <mergeCell ref="C8:D8"/>
    <mergeCell ref="C9:D9"/>
    <mergeCell ref="C10:D10"/>
    <mergeCell ref="C11:D11"/>
    <mergeCell ref="B8:B9"/>
    <mergeCell ref="B10:B11"/>
    <mergeCell ref="E8:E9"/>
    <mergeCell ref="AA15:AB15"/>
    <mergeCell ref="AA14:AB14"/>
    <mergeCell ref="W12:X12"/>
    <mergeCell ref="T13:U13"/>
    <mergeCell ref="W13:X13"/>
    <mergeCell ref="Y13:Z13"/>
    <mergeCell ref="Y14:Z14"/>
    <mergeCell ref="T14:U14"/>
    <mergeCell ref="V14:V15"/>
    <mergeCell ref="W14:X14"/>
    <mergeCell ref="AG14:AG15"/>
    <mergeCell ref="AC14:AD14"/>
    <mergeCell ref="AE15:AF15"/>
    <mergeCell ref="AC15:AD15"/>
    <mergeCell ref="AE14:AF14"/>
    <mergeCell ref="P8:P9"/>
    <mergeCell ref="W9:X9"/>
    <mergeCell ref="Y9:Z9"/>
    <mergeCell ref="W11:X11"/>
    <mergeCell ref="Y10:Z10"/>
    <mergeCell ref="AC12:AD12"/>
    <mergeCell ref="AG8:AG9"/>
    <mergeCell ref="AG10:AG11"/>
    <mergeCell ref="L11:M11"/>
    <mergeCell ref="V8:V9"/>
    <mergeCell ref="V10:V11"/>
    <mergeCell ref="T8:U8"/>
    <mergeCell ref="S8:S9"/>
    <mergeCell ref="T9:U9"/>
    <mergeCell ref="R8:R9"/>
    <mergeCell ref="AE7:AF7"/>
    <mergeCell ref="W8:X8"/>
    <mergeCell ref="Y8:Z8"/>
    <mergeCell ref="AA7:AB7"/>
    <mergeCell ref="AC7:AD7"/>
    <mergeCell ref="AA8:AB8"/>
    <mergeCell ref="AC8:AD8"/>
    <mergeCell ref="W7:X7"/>
    <mergeCell ref="Y7:Z7"/>
    <mergeCell ref="F9:G9"/>
    <mergeCell ref="H8:I8"/>
    <mergeCell ref="H9:I9"/>
    <mergeCell ref="F8:G8"/>
    <mergeCell ref="J8:K8"/>
    <mergeCell ref="L8:M8"/>
    <mergeCell ref="L7:M7"/>
    <mergeCell ref="N8:O8"/>
    <mergeCell ref="J7:K7"/>
    <mergeCell ref="F11:G11"/>
    <mergeCell ref="H11:I11"/>
    <mergeCell ref="F7:G7"/>
    <mergeCell ref="H7:I7"/>
    <mergeCell ref="N9:O9"/>
    <mergeCell ref="J9:K9"/>
    <mergeCell ref="L9:M9"/>
    <mergeCell ref="P10:P11"/>
    <mergeCell ref="C15:D15"/>
    <mergeCell ref="F10:G10"/>
    <mergeCell ref="E14:E15"/>
    <mergeCell ref="F14:G14"/>
    <mergeCell ref="F12:G12"/>
    <mergeCell ref="F13:G13"/>
    <mergeCell ref="H10:I10"/>
    <mergeCell ref="H12:I12"/>
    <mergeCell ref="N10:O10"/>
    <mergeCell ref="J12:K12"/>
    <mergeCell ref="L12:M12"/>
    <mergeCell ref="N11:O11"/>
    <mergeCell ref="J10:K10"/>
    <mergeCell ref="L10:M10"/>
    <mergeCell ref="J11:K11"/>
    <mergeCell ref="AA11:AB11"/>
    <mergeCell ref="AC11:AD11"/>
    <mergeCell ref="AG19:AG20"/>
    <mergeCell ref="Y16:AA17"/>
    <mergeCell ref="AE10:AF10"/>
    <mergeCell ref="AE11:AF11"/>
    <mergeCell ref="Y11:Z11"/>
    <mergeCell ref="AA13:AB13"/>
    <mergeCell ref="AG12:AG13"/>
    <mergeCell ref="AC13:AD13"/>
    <mergeCell ref="V16:V17"/>
    <mergeCell ref="Z19:AF20"/>
    <mergeCell ref="V20:W20"/>
    <mergeCell ref="X20:Y20"/>
    <mergeCell ref="U22:AG23"/>
    <mergeCell ref="U24:AG24"/>
    <mergeCell ref="A6:E6"/>
    <mergeCell ref="R6:V6"/>
    <mergeCell ref="W6:Y6"/>
    <mergeCell ref="Z6:AB6"/>
    <mergeCell ref="L6:N6"/>
    <mergeCell ref="O6:P6"/>
    <mergeCell ref="F6:H6"/>
    <mergeCell ref="I6:K6"/>
    <mergeCell ref="AF6:AG6"/>
    <mergeCell ref="R3:T3"/>
    <mergeCell ref="R4:T4"/>
    <mergeCell ref="F3:K3"/>
    <mergeCell ref="F4:K4"/>
    <mergeCell ref="U2:AC2"/>
    <mergeCell ref="U3:AC3"/>
    <mergeCell ref="W10:X10"/>
    <mergeCell ref="T10:U10"/>
    <mergeCell ref="AA9:AB9"/>
    <mergeCell ref="AC9:AD9"/>
    <mergeCell ref="F2:M2"/>
    <mergeCell ref="L3:M3"/>
    <mergeCell ref="L4:M4"/>
    <mergeCell ref="AA10:AB10"/>
    <mergeCell ref="AC10:AD10"/>
    <mergeCell ref="N7:O7"/>
    <mergeCell ref="C7:D7"/>
    <mergeCell ref="J13:K13"/>
    <mergeCell ref="AE12:AF12"/>
    <mergeCell ref="AE13:AF13"/>
    <mergeCell ref="N12:O12"/>
    <mergeCell ref="AA12:AB12"/>
    <mergeCell ref="T12:U12"/>
    <mergeCell ref="V12:V13"/>
    <mergeCell ref="R10:R11"/>
    <mergeCell ref="T7:U7"/>
    <mergeCell ref="N15:O15"/>
    <mergeCell ref="N13:O13"/>
    <mergeCell ref="N14:O14"/>
    <mergeCell ref="P14:P15"/>
    <mergeCell ref="U4:AC4"/>
    <mergeCell ref="V19:W19"/>
    <mergeCell ref="X19:Y19"/>
    <mergeCell ref="W16:X17"/>
    <mergeCell ref="W15:X15"/>
    <mergeCell ref="Y15:Z15"/>
    <mergeCell ref="T15:U15"/>
    <mergeCell ref="T17:U17"/>
    <mergeCell ref="T11:U11"/>
    <mergeCell ref="AB16:AG17"/>
    <mergeCell ref="R2:T2"/>
    <mergeCell ref="T16:U16"/>
    <mergeCell ref="AC6:AE6"/>
    <mergeCell ref="AE8:AF8"/>
    <mergeCell ref="AE9:AF9"/>
    <mergeCell ref="S10:S11"/>
    <mergeCell ref="R19:T20"/>
    <mergeCell ref="E19:F19"/>
    <mergeCell ref="G19:H19"/>
    <mergeCell ref="E16:E17"/>
    <mergeCell ref="F16:G17"/>
    <mergeCell ref="G20:H20"/>
    <mergeCell ref="B16:B17"/>
    <mergeCell ref="A24:I24"/>
    <mergeCell ref="I19:O20"/>
    <mergeCell ref="E20:F20"/>
    <mergeCell ref="C17:D17"/>
    <mergeCell ref="H16:J17"/>
    <mergeCell ref="A22:I23"/>
    <mergeCell ref="O22:P22"/>
    <mergeCell ref="A19:C20"/>
    <mergeCell ref="A16:A17"/>
    <mergeCell ref="E28:F29"/>
    <mergeCell ref="G28:I29"/>
    <mergeCell ref="A30:D30"/>
    <mergeCell ref="E30:F30"/>
    <mergeCell ref="G30:I30"/>
    <mergeCell ref="L30:M30"/>
  </mergeCells>
  <printOptions horizontalCentered="1" verticalCentered="1"/>
  <pageMargins left="0.3937007874015748" right="0.3937007874015748" top="0.3937007874015748" bottom="0.3937007874015748" header="0.11811023622047245" footer="0"/>
  <pageSetup fitToHeight="1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GridLines="0" zoomScale="61" zoomScaleNormal="61" zoomScalePageLayoutView="0" workbookViewId="0" topLeftCell="A1">
      <selection activeCell="C2" sqref="C2:D2"/>
    </sheetView>
  </sheetViews>
  <sheetFormatPr defaultColWidth="12.7109375" defaultRowHeight="12.75"/>
  <cols>
    <col min="1" max="1" width="8.8515625" style="1" customWidth="1"/>
    <col min="2" max="2" width="3.421875" style="1" customWidth="1"/>
    <col min="3" max="4" width="13.8515625" style="1" customWidth="1"/>
    <col min="5" max="5" width="4.421875" style="1" customWidth="1"/>
    <col min="6" max="13" width="3.421875" style="1" customWidth="1"/>
    <col min="14" max="15" width="3.8515625" style="1" customWidth="1"/>
    <col min="16" max="16" width="7.28125" style="6" customWidth="1"/>
    <col min="17" max="17" width="0.85546875" style="1" customWidth="1"/>
    <col min="18" max="18" width="8.8515625" style="1" customWidth="1"/>
    <col min="19" max="19" width="3.421875" style="1" customWidth="1"/>
    <col min="20" max="21" width="13.8515625" style="1" customWidth="1"/>
    <col min="22" max="22" width="4.421875" style="1" customWidth="1"/>
    <col min="23" max="30" width="3.421875" style="1" customWidth="1"/>
    <col min="31" max="32" width="3.8515625" style="1" customWidth="1"/>
    <col min="33" max="33" width="7.28125" style="1" customWidth="1"/>
    <col min="34" max="16384" width="12.7109375" style="7" customWidth="1"/>
  </cols>
  <sheetData>
    <row r="1" spans="1:33" s="1" customFormat="1" ht="63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s="1" customFormat="1" ht="22.5" customHeight="1">
      <c r="A2" s="84" t="s">
        <v>1</v>
      </c>
      <c r="B2" s="84"/>
      <c r="C2" s="85"/>
      <c r="D2" s="85"/>
      <c r="F2" s="266" t="s">
        <v>39</v>
      </c>
      <c r="G2" s="267"/>
      <c r="H2" s="267"/>
      <c r="I2" s="267"/>
      <c r="J2" s="267"/>
      <c r="K2" s="267"/>
      <c r="L2" s="267"/>
      <c r="M2" s="268"/>
      <c r="N2" s="2"/>
      <c r="O2" s="2"/>
      <c r="P2" s="3"/>
      <c r="R2" s="148" t="s">
        <v>40</v>
      </c>
      <c r="S2" s="148"/>
      <c r="T2" s="148"/>
      <c r="U2" s="152"/>
      <c r="V2" s="152"/>
      <c r="W2" s="152"/>
      <c r="X2" s="152"/>
      <c r="Y2" s="152"/>
      <c r="Z2" s="152"/>
      <c r="AA2" s="152"/>
      <c r="AB2" s="152"/>
      <c r="AC2" s="152"/>
      <c r="AD2" s="4"/>
      <c r="AE2" s="5"/>
      <c r="AF2" s="5"/>
      <c r="AG2" s="5"/>
    </row>
    <row r="3" spans="1:33" s="1" customFormat="1" ht="22.5" customHeight="1">
      <c r="A3" s="84" t="s">
        <v>4</v>
      </c>
      <c r="B3" s="84"/>
      <c r="C3" s="86"/>
      <c r="D3" s="86"/>
      <c r="F3" s="149" t="s">
        <v>5</v>
      </c>
      <c r="G3" s="150"/>
      <c r="H3" s="150"/>
      <c r="I3" s="150"/>
      <c r="J3" s="150"/>
      <c r="K3" s="151"/>
      <c r="L3" s="146"/>
      <c r="M3" s="147"/>
      <c r="N3" s="2"/>
      <c r="O3" s="2"/>
      <c r="P3" s="3"/>
      <c r="R3" s="148" t="s">
        <v>6</v>
      </c>
      <c r="S3" s="148"/>
      <c r="T3" s="148"/>
      <c r="U3" s="119"/>
      <c r="V3" s="119"/>
      <c r="W3" s="119"/>
      <c r="X3" s="119"/>
      <c r="Y3" s="119"/>
      <c r="Z3" s="119"/>
      <c r="AA3" s="119"/>
      <c r="AB3" s="119"/>
      <c r="AC3" s="119"/>
      <c r="AD3" s="4"/>
      <c r="AE3" s="5"/>
      <c r="AF3" s="5"/>
      <c r="AG3" s="5"/>
    </row>
    <row r="4" spans="1:33" s="1" customFormat="1" ht="22.5" customHeight="1">
      <c r="A4" s="84" t="s">
        <v>7</v>
      </c>
      <c r="B4" s="84"/>
      <c r="C4" s="87"/>
      <c r="D4" s="87"/>
      <c r="F4" s="149" t="s">
        <v>8</v>
      </c>
      <c r="G4" s="150"/>
      <c r="H4" s="150"/>
      <c r="I4" s="150"/>
      <c r="J4" s="150"/>
      <c r="K4" s="151"/>
      <c r="L4" s="146"/>
      <c r="M4" s="147"/>
      <c r="N4" s="2"/>
      <c r="O4" s="2"/>
      <c r="P4" s="3"/>
      <c r="R4" s="148" t="s">
        <v>9</v>
      </c>
      <c r="S4" s="148"/>
      <c r="T4" s="148"/>
      <c r="U4" s="119"/>
      <c r="V4" s="119"/>
      <c r="W4" s="119"/>
      <c r="X4" s="119"/>
      <c r="Y4" s="119"/>
      <c r="Z4" s="119"/>
      <c r="AA4" s="119"/>
      <c r="AB4" s="119"/>
      <c r="AC4" s="119"/>
      <c r="AD4" s="4"/>
      <c r="AE4" s="5"/>
      <c r="AF4" s="5"/>
      <c r="AG4" s="5"/>
    </row>
    <row r="5" ht="6.75" customHeight="1" thickBot="1"/>
    <row r="6" spans="1:33" ht="22.5" customHeight="1" thickBot="1">
      <c r="A6" s="134" t="s">
        <v>10</v>
      </c>
      <c r="B6" s="135"/>
      <c r="C6" s="135"/>
      <c r="D6" s="135"/>
      <c r="E6" s="136"/>
      <c r="F6" s="137" t="s">
        <v>11</v>
      </c>
      <c r="G6" s="138"/>
      <c r="H6" s="139"/>
      <c r="I6" s="264"/>
      <c r="J6" s="269"/>
      <c r="K6" s="265"/>
      <c r="L6" s="138" t="s">
        <v>12</v>
      </c>
      <c r="M6" s="138"/>
      <c r="N6" s="139"/>
      <c r="O6" s="264"/>
      <c r="P6" s="265"/>
      <c r="R6" s="134" t="s">
        <v>13</v>
      </c>
      <c r="S6" s="135"/>
      <c r="T6" s="135"/>
      <c r="U6" s="135"/>
      <c r="V6" s="136"/>
      <c r="W6" s="137" t="s">
        <v>11</v>
      </c>
      <c r="X6" s="138"/>
      <c r="Y6" s="139"/>
      <c r="Z6" s="264"/>
      <c r="AA6" s="269"/>
      <c r="AB6" s="265"/>
      <c r="AC6" s="138" t="s">
        <v>12</v>
      </c>
      <c r="AD6" s="138"/>
      <c r="AE6" s="139"/>
      <c r="AF6" s="264"/>
      <c r="AG6" s="265"/>
    </row>
    <row r="7" spans="1:33" s="11" customFormat="1" ht="15.75" customHeight="1" thickBot="1">
      <c r="A7" s="8" t="s">
        <v>14</v>
      </c>
      <c r="B7" s="118" t="s">
        <v>16</v>
      </c>
      <c r="C7" s="250"/>
      <c r="D7" s="153"/>
      <c r="E7" s="9" t="s">
        <v>17</v>
      </c>
      <c r="F7" s="252"/>
      <c r="G7" s="252"/>
      <c r="H7" s="115" t="s">
        <v>18</v>
      </c>
      <c r="I7" s="115"/>
      <c r="J7" s="118" t="s">
        <v>19</v>
      </c>
      <c r="K7" s="153"/>
      <c r="L7" s="118" t="s">
        <v>20</v>
      </c>
      <c r="M7" s="153"/>
      <c r="N7" s="118" t="s">
        <v>21</v>
      </c>
      <c r="O7" s="251"/>
      <c r="P7" s="10" t="s">
        <v>22</v>
      </c>
      <c r="R7" s="8" t="s">
        <v>14</v>
      </c>
      <c r="S7" s="118" t="s">
        <v>16</v>
      </c>
      <c r="T7" s="250"/>
      <c r="U7" s="153"/>
      <c r="V7" s="9" t="s">
        <v>17</v>
      </c>
      <c r="W7" s="252"/>
      <c r="X7" s="252"/>
      <c r="Y7" s="115" t="s">
        <v>18</v>
      </c>
      <c r="Z7" s="115"/>
      <c r="AA7" s="118" t="s">
        <v>19</v>
      </c>
      <c r="AB7" s="153"/>
      <c r="AC7" s="118" t="s">
        <v>20</v>
      </c>
      <c r="AD7" s="153"/>
      <c r="AE7" s="118" t="s">
        <v>21</v>
      </c>
      <c r="AF7" s="251"/>
      <c r="AG7" s="10" t="s">
        <v>22</v>
      </c>
    </row>
    <row r="8" spans="1:33" ht="21.75" customHeight="1">
      <c r="A8" s="92"/>
      <c r="B8" s="70"/>
      <c r="C8" s="241"/>
      <c r="D8" s="71"/>
      <c r="E8" s="95"/>
      <c r="F8" s="243" t="s">
        <v>41</v>
      </c>
      <c r="G8" s="244"/>
      <c r="H8" s="239"/>
      <c r="I8" s="249"/>
      <c r="J8" s="239"/>
      <c r="K8" s="249"/>
      <c r="L8" s="239"/>
      <c r="M8" s="240"/>
      <c r="N8" s="239"/>
      <c r="O8" s="254"/>
      <c r="P8" s="255">
        <f>SUM(H8:O9)</f>
        <v>0</v>
      </c>
      <c r="R8" s="92"/>
      <c r="S8" s="70"/>
      <c r="T8" s="241"/>
      <c r="U8" s="71"/>
      <c r="V8" s="95"/>
      <c r="W8" s="243" t="s">
        <v>41</v>
      </c>
      <c r="X8" s="244"/>
      <c r="Y8" s="239"/>
      <c r="Z8" s="249"/>
      <c r="AA8" s="239"/>
      <c r="AB8" s="249"/>
      <c r="AC8" s="239"/>
      <c r="AD8" s="240"/>
      <c r="AE8" s="239"/>
      <c r="AF8" s="254"/>
      <c r="AG8" s="255">
        <f>SUM(Y8:AF9)</f>
        <v>0</v>
      </c>
    </row>
    <row r="9" spans="1:33" ht="21.75" customHeight="1" thickBot="1">
      <c r="A9" s="93"/>
      <c r="B9" s="97"/>
      <c r="C9" s="242"/>
      <c r="D9" s="98"/>
      <c r="E9" s="96"/>
      <c r="F9" s="245" t="s">
        <v>42</v>
      </c>
      <c r="G9" s="246"/>
      <c r="H9" s="247"/>
      <c r="I9" s="248"/>
      <c r="J9" s="247"/>
      <c r="K9" s="248"/>
      <c r="L9" s="247"/>
      <c r="M9" s="270"/>
      <c r="N9" s="247"/>
      <c r="O9" s="253"/>
      <c r="P9" s="256"/>
      <c r="R9" s="93"/>
      <c r="S9" s="97"/>
      <c r="T9" s="242"/>
      <c r="U9" s="98"/>
      <c r="V9" s="96"/>
      <c r="W9" s="245" t="s">
        <v>42</v>
      </c>
      <c r="X9" s="246"/>
      <c r="Y9" s="247"/>
      <c r="Z9" s="248"/>
      <c r="AA9" s="247"/>
      <c r="AB9" s="248"/>
      <c r="AC9" s="247"/>
      <c r="AD9" s="270"/>
      <c r="AE9" s="247"/>
      <c r="AF9" s="253"/>
      <c r="AG9" s="256"/>
    </row>
    <row r="10" spans="1:33" ht="21.75" customHeight="1">
      <c r="A10" s="92"/>
      <c r="B10" s="70"/>
      <c r="C10" s="241"/>
      <c r="D10" s="71"/>
      <c r="E10" s="95"/>
      <c r="F10" s="243" t="s">
        <v>41</v>
      </c>
      <c r="G10" s="244"/>
      <c r="H10" s="239"/>
      <c r="I10" s="249"/>
      <c r="J10" s="239"/>
      <c r="K10" s="249"/>
      <c r="L10" s="239"/>
      <c r="M10" s="240"/>
      <c r="N10" s="239"/>
      <c r="O10" s="254"/>
      <c r="P10" s="255">
        <f>SUM(H10:O11)</f>
        <v>0</v>
      </c>
      <c r="R10" s="92"/>
      <c r="S10" s="70"/>
      <c r="T10" s="241"/>
      <c r="U10" s="71"/>
      <c r="V10" s="95"/>
      <c r="W10" s="243" t="s">
        <v>41</v>
      </c>
      <c r="X10" s="244"/>
      <c r="Y10" s="239"/>
      <c r="Z10" s="249"/>
      <c r="AA10" s="239"/>
      <c r="AB10" s="249"/>
      <c r="AC10" s="239"/>
      <c r="AD10" s="240"/>
      <c r="AE10" s="239"/>
      <c r="AF10" s="254"/>
      <c r="AG10" s="255">
        <f>SUM(Y10:AF11)</f>
        <v>0</v>
      </c>
    </row>
    <row r="11" spans="1:33" ht="21.75" customHeight="1" thickBot="1">
      <c r="A11" s="93"/>
      <c r="B11" s="97"/>
      <c r="C11" s="242"/>
      <c r="D11" s="98"/>
      <c r="E11" s="96"/>
      <c r="F11" s="245" t="s">
        <v>42</v>
      </c>
      <c r="G11" s="246"/>
      <c r="H11" s="247"/>
      <c r="I11" s="248"/>
      <c r="J11" s="247"/>
      <c r="K11" s="248"/>
      <c r="L11" s="247"/>
      <c r="M11" s="270"/>
      <c r="N11" s="247"/>
      <c r="O11" s="253"/>
      <c r="P11" s="256"/>
      <c r="R11" s="93"/>
      <c r="S11" s="97"/>
      <c r="T11" s="242"/>
      <c r="U11" s="98"/>
      <c r="V11" s="96"/>
      <c r="W11" s="245" t="s">
        <v>42</v>
      </c>
      <c r="X11" s="246"/>
      <c r="Y11" s="247"/>
      <c r="Z11" s="248"/>
      <c r="AA11" s="247"/>
      <c r="AB11" s="248"/>
      <c r="AC11" s="247"/>
      <c r="AD11" s="270"/>
      <c r="AE11" s="247"/>
      <c r="AF11" s="253"/>
      <c r="AG11" s="256"/>
    </row>
    <row r="12" spans="1:33" ht="21.75" customHeight="1">
      <c r="A12" s="92"/>
      <c r="B12" s="70"/>
      <c r="C12" s="241"/>
      <c r="D12" s="71"/>
      <c r="E12" s="95"/>
      <c r="F12" s="243" t="s">
        <v>41</v>
      </c>
      <c r="G12" s="244"/>
      <c r="H12" s="239"/>
      <c r="I12" s="249"/>
      <c r="J12" s="239"/>
      <c r="K12" s="249"/>
      <c r="L12" s="239"/>
      <c r="M12" s="240"/>
      <c r="N12" s="239"/>
      <c r="O12" s="254"/>
      <c r="P12" s="255">
        <f>SUM(H12:O13)</f>
        <v>0</v>
      </c>
      <c r="R12" s="92"/>
      <c r="S12" s="70"/>
      <c r="T12" s="241"/>
      <c r="U12" s="71"/>
      <c r="V12" s="95"/>
      <c r="W12" s="243" t="s">
        <v>41</v>
      </c>
      <c r="X12" s="244"/>
      <c r="Y12" s="239"/>
      <c r="Z12" s="249"/>
      <c r="AA12" s="239"/>
      <c r="AB12" s="249"/>
      <c r="AC12" s="239"/>
      <c r="AD12" s="240"/>
      <c r="AE12" s="239"/>
      <c r="AF12" s="254"/>
      <c r="AG12" s="255">
        <f>SUM(Y12:AF13)</f>
        <v>0</v>
      </c>
    </row>
    <row r="13" spans="1:33" ht="21.75" customHeight="1" thickBot="1">
      <c r="A13" s="93"/>
      <c r="B13" s="97"/>
      <c r="C13" s="242"/>
      <c r="D13" s="98"/>
      <c r="E13" s="96"/>
      <c r="F13" s="245" t="s">
        <v>42</v>
      </c>
      <c r="G13" s="246"/>
      <c r="H13" s="247"/>
      <c r="I13" s="248"/>
      <c r="J13" s="247"/>
      <c r="K13" s="248"/>
      <c r="L13" s="247"/>
      <c r="M13" s="270"/>
      <c r="N13" s="247"/>
      <c r="O13" s="253"/>
      <c r="P13" s="256"/>
      <c r="R13" s="93"/>
      <c r="S13" s="97"/>
      <c r="T13" s="242"/>
      <c r="U13" s="98"/>
      <c r="V13" s="96"/>
      <c r="W13" s="245" t="s">
        <v>42</v>
      </c>
      <c r="X13" s="246"/>
      <c r="Y13" s="247"/>
      <c r="Z13" s="248"/>
      <c r="AA13" s="247"/>
      <c r="AB13" s="248"/>
      <c r="AC13" s="247"/>
      <c r="AD13" s="270"/>
      <c r="AE13" s="247"/>
      <c r="AF13" s="253"/>
      <c r="AG13" s="256"/>
    </row>
    <row r="14" spans="1:33" ht="21.75" customHeight="1">
      <c r="A14" s="92"/>
      <c r="B14" s="70"/>
      <c r="C14" s="241"/>
      <c r="D14" s="71"/>
      <c r="E14" s="95"/>
      <c r="F14" s="243" t="s">
        <v>41</v>
      </c>
      <c r="G14" s="244"/>
      <c r="H14" s="239"/>
      <c r="I14" s="249"/>
      <c r="J14" s="239"/>
      <c r="K14" s="249"/>
      <c r="L14" s="239"/>
      <c r="M14" s="240"/>
      <c r="N14" s="239"/>
      <c r="O14" s="254"/>
      <c r="P14" s="255">
        <f>SUM(H14:O15)</f>
        <v>0</v>
      </c>
      <c r="R14" s="92"/>
      <c r="S14" s="70"/>
      <c r="T14" s="241"/>
      <c r="U14" s="71"/>
      <c r="V14" s="95"/>
      <c r="W14" s="243" t="s">
        <v>41</v>
      </c>
      <c r="X14" s="244"/>
      <c r="Y14" s="239"/>
      <c r="Z14" s="249"/>
      <c r="AA14" s="239"/>
      <c r="AB14" s="249"/>
      <c r="AC14" s="239"/>
      <c r="AD14" s="240"/>
      <c r="AE14" s="239"/>
      <c r="AF14" s="254"/>
      <c r="AG14" s="255">
        <f>SUM(Y14:AF15)</f>
        <v>0</v>
      </c>
    </row>
    <row r="15" spans="1:33" ht="21.75" customHeight="1" thickBot="1">
      <c r="A15" s="93"/>
      <c r="B15" s="97"/>
      <c r="C15" s="242"/>
      <c r="D15" s="98"/>
      <c r="E15" s="96"/>
      <c r="F15" s="245" t="s">
        <v>42</v>
      </c>
      <c r="G15" s="246"/>
      <c r="H15" s="247"/>
      <c r="I15" s="248"/>
      <c r="J15" s="247"/>
      <c r="K15" s="248"/>
      <c r="L15" s="247"/>
      <c r="M15" s="270"/>
      <c r="N15" s="247"/>
      <c r="O15" s="253"/>
      <c r="P15" s="256"/>
      <c r="R15" s="93"/>
      <c r="S15" s="97"/>
      <c r="T15" s="242"/>
      <c r="U15" s="98"/>
      <c r="V15" s="96"/>
      <c r="W15" s="245" t="s">
        <v>42</v>
      </c>
      <c r="X15" s="246"/>
      <c r="Y15" s="247"/>
      <c r="Z15" s="248"/>
      <c r="AA15" s="247"/>
      <c r="AB15" s="248"/>
      <c r="AC15" s="247"/>
      <c r="AD15" s="270"/>
      <c r="AE15" s="247"/>
      <c r="AF15" s="253"/>
      <c r="AG15" s="256"/>
    </row>
    <row r="16" spans="1:33" ht="12.75" customHeight="1">
      <c r="A16" s="105"/>
      <c r="B16" s="236" t="s">
        <v>23</v>
      </c>
      <c r="C16" s="237"/>
      <c r="D16" s="238"/>
      <c r="E16" s="122" t="s">
        <v>24</v>
      </c>
      <c r="F16" s="160"/>
      <c r="G16" s="160"/>
      <c r="H16" s="120" t="s">
        <v>25</v>
      </c>
      <c r="I16" s="120"/>
      <c r="J16" s="120"/>
      <c r="K16" s="106"/>
      <c r="L16" s="106"/>
      <c r="M16" s="106"/>
      <c r="N16" s="106"/>
      <c r="O16" s="106"/>
      <c r="P16" s="107"/>
      <c r="R16" s="105"/>
      <c r="S16" s="236" t="s">
        <v>23</v>
      </c>
      <c r="T16" s="237"/>
      <c r="U16" s="238"/>
      <c r="V16" s="122" t="s">
        <v>24</v>
      </c>
      <c r="W16" s="160"/>
      <c r="X16" s="160"/>
      <c r="Y16" s="120" t="s">
        <v>25</v>
      </c>
      <c r="Z16" s="120"/>
      <c r="AA16" s="120"/>
      <c r="AB16" s="106"/>
      <c r="AC16" s="106"/>
      <c r="AD16" s="106"/>
      <c r="AE16" s="106"/>
      <c r="AF16" s="106"/>
      <c r="AG16" s="107"/>
    </row>
    <row r="17" spans="1:33" ht="16.5" customHeight="1" thickBot="1">
      <c r="A17" s="93"/>
      <c r="B17" s="271"/>
      <c r="C17" s="272"/>
      <c r="D17" s="273"/>
      <c r="E17" s="123"/>
      <c r="F17" s="161"/>
      <c r="G17" s="161"/>
      <c r="H17" s="121"/>
      <c r="I17" s="121"/>
      <c r="J17" s="121"/>
      <c r="K17" s="108"/>
      <c r="L17" s="108"/>
      <c r="M17" s="108"/>
      <c r="N17" s="108"/>
      <c r="O17" s="108"/>
      <c r="P17" s="109"/>
      <c r="R17" s="93"/>
      <c r="S17" s="271"/>
      <c r="T17" s="272"/>
      <c r="U17" s="273"/>
      <c r="V17" s="123"/>
      <c r="W17" s="161"/>
      <c r="X17" s="161"/>
      <c r="Y17" s="121"/>
      <c r="Z17" s="121"/>
      <c r="AA17" s="121"/>
      <c r="AB17" s="108"/>
      <c r="AC17" s="108"/>
      <c r="AD17" s="108"/>
      <c r="AE17" s="108"/>
      <c r="AF17" s="108"/>
      <c r="AG17" s="109"/>
    </row>
    <row r="18" ht="6.75" customHeight="1" thickBot="1">
      <c r="P18" s="1"/>
    </row>
    <row r="19" spans="1:33" s="14" customFormat="1" ht="24.75" customHeight="1">
      <c r="A19" s="162" t="s">
        <v>26</v>
      </c>
      <c r="B19" s="163"/>
      <c r="C19" s="164"/>
      <c r="D19" s="32">
        <f>SUM(H9:O9,H11:O11,H13:O13,H15:O15)</f>
        <v>0</v>
      </c>
      <c r="E19" s="156">
        <f>N19/4</f>
        <v>0</v>
      </c>
      <c r="F19" s="157"/>
      <c r="G19" s="158">
        <f>SUM(E8,E10,E12,E14)</f>
        <v>0</v>
      </c>
      <c r="H19" s="159"/>
      <c r="I19" s="124" t="s">
        <v>43</v>
      </c>
      <c r="J19" s="125"/>
      <c r="K19" s="125"/>
      <c r="L19" s="125"/>
      <c r="M19" s="125"/>
      <c r="N19" s="259">
        <f>SUM(P8,P10,P12,P14)</f>
        <v>0</v>
      </c>
      <c r="O19" s="260"/>
      <c r="P19" s="261"/>
      <c r="Q19" s="13"/>
      <c r="R19" s="162" t="s">
        <v>26</v>
      </c>
      <c r="S19" s="163"/>
      <c r="T19" s="164"/>
      <c r="U19" s="32">
        <f>SUM(Y9:AF9,Y11:AF11,Y13:AF13,Y15:AF15)</f>
        <v>0</v>
      </c>
      <c r="V19" s="156">
        <f>AE19/4</f>
        <v>0</v>
      </c>
      <c r="W19" s="157"/>
      <c r="X19" s="158">
        <f>SUM(V8,V10,V12,V14)</f>
        <v>0</v>
      </c>
      <c r="Y19" s="159"/>
      <c r="Z19" s="124" t="s">
        <v>43</v>
      </c>
      <c r="AA19" s="125"/>
      <c r="AB19" s="125"/>
      <c r="AC19" s="125"/>
      <c r="AD19" s="125"/>
      <c r="AE19" s="259">
        <f>SUM(AG8,AG10,AG12,AG14)</f>
        <v>0</v>
      </c>
      <c r="AF19" s="260"/>
      <c r="AG19" s="261"/>
    </row>
    <row r="20" spans="1:33" s="14" customFormat="1" ht="9.75" customHeight="1" thickBot="1">
      <c r="A20" s="165"/>
      <c r="B20" s="166"/>
      <c r="C20" s="167"/>
      <c r="D20" s="29" t="s">
        <v>44</v>
      </c>
      <c r="E20" s="130" t="s">
        <v>28</v>
      </c>
      <c r="F20" s="131"/>
      <c r="G20" s="132" t="s">
        <v>17</v>
      </c>
      <c r="H20" s="133"/>
      <c r="I20" s="127"/>
      <c r="J20" s="128"/>
      <c r="K20" s="128"/>
      <c r="L20" s="128"/>
      <c r="M20" s="128"/>
      <c r="N20" s="262"/>
      <c r="O20" s="262"/>
      <c r="P20" s="263"/>
      <c r="Q20" s="1"/>
      <c r="R20" s="165"/>
      <c r="S20" s="166"/>
      <c r="T20" s="167"/>
      <c r="U20" s="29" t="s">
        <v>44</v>
      </c>
      <c r="V20" s="130" t="s">
        <v>28</v>
      </c>
      <c r="W20" s="131"/>
      <c r="X20" s="132" t="s">
        <v>17</v>
      </c>
      <c r="Y20" s="133"/>
      <c r="Z20" s="127"/>
      <c r="AA20" s="128"/>
      <c r="AB20" s="128"/>
      <c r="AC20" s="128"/>
      <c r="AD20" s="128"/>
      <c r="AE20" s="262"/>
      <c r="AF20" s="262"/>
      <c r="AG20" s="263"/>
    </row>
    <row r="21" spans="1:33" s="14" customFormat="1" ht="6" customHeight="1">
      <c r="A21" s="1"/>
      <c r="B21" s="1"/>
      <c r="C21" s="1"/>
      <c r="D21" s="1"/>
      <c r="E21" s="16"/>
      <c r="F21" s="16"/>
      <c r="G21" s="16"/>
      <c r="H21" s="16"/>
      <c r="I21" s="16"/>
      <c r="J21" s="16"/>
      <c r="K21" s="16"/>
      <c r="L21" s="16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4" customFormat="1" ht="24.7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4"/>
      <c r="K22" s="4"/>
      <c r="L22" s="4"/>
      <c r="M22" s="4"/>
      <c r="N22" s="17"/>
      <c r="O22" s="257"/>
      <c r="P22" s="258"/>
      <c r="Q22" s="18"/>
      <c r="R22" s="257"/>
      <c r="S22" s="274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</row>
    <row r="23" spans="1:33" s="14" customFormat="1" ht="18" customHeight="1" thickBot="1">
      <c r="A23" s="176"/>
      <c r="B23" s="176"/>
      <c r="C23" s="176"/>
      <c r="D23" s="176"/>
      <c r="E23" s="176"/>
      <c r="F23" s="176"/>
      <c r="G23" s="176"/>
      <c r="H23" s="176"/>
      <c r="I23" s="176"/>
      <c r="J23" s="16"/>
      <c r="K23" s="16"/>
      <c r="L23" s="16"/>
      <c r="M23" s="16"/>
      <c r="N23" s="16"/>
      <c r="P23" s="4"/>
      <c r="Q23" s="30" t="s">
        <v>45</v>
      </c>
      <c r="R23" s="4"/>
      <c r="S23" s="4"/>
      <c r="T23" s="1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</row>
    <row r="24" spans="1:33" s="14" customFormat="1" ht="17.25" customHeight="1">
      <c r="A24" s="83" t="s">
        <v>10</v>
      </c>
      <c r="B24" s="83"/>
      <c r="C24" s="83"/>
      <c r="D24" s="83"/>
      <c r="E24" s="83"/>
      <c r="F24" s="83"/>
      <c r="G24" s="83"/>
      <c r="H24" s="83"/>
      <c r="I24" s="83"/>
      <c r="J24" s="16"/>
      <c r="K24" s="16"/>
      <c r="L24" s="16"/>
      <c r="M24" s="16"/>
      <c r="N24" s="16"/>
      <c r="O24" s="48">
        <f>N19-AE19</f>
        <v>0</v>
      </c>
      <c r="P24" s="49"/>
      <c r="Q24" s="3"/>
      <c r="R24" s="286">
        <f>AE19-N19</f>
        <v>0</v>
      </c>
      <c r="S24" s="49"/>
      <c r="T24" s="19"/>
      <c r="U24" s="83" t="s">
        <v>13</v>
      </c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</row>
    <row r="25" spans="1:33" ht="18.75" customHeight="1" thickBot="1">
      <c r="A25" s="77"/>
      <c r="B25" s="77"/>
      <c r="C25" s="77"/>
      <c r="D25" s="77"/>
      <c r="E25" s="77"/>
      <c r="F25" s="77"/>
      <c r="G25" s="77"/>
      <c r="H25" s="77"/>
      <c r="I25" s="77"/>
      <c r="J25" s="16"/>
      <c r="K25" s="16"/>
      <c r="L25" s="16"/>
      <c r="M25" s="16"/>
      <c r="N25" s="16"/>
      <c r="O25" s="50"/>
      <c r="P25" s="51"/>
      <c r="Q25" s="20"/>
      <c r="R25" s="50"/>
      <c r="S25" s="51"/>
      <c r="T25" s="16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1:33" s="21" customFormat="1" ht="18" customHeight="1">
      <c r="A26" s="78"/>
      <c r="B26" s="78"/>
      <c r="C26" s="78"/>
      <c r="D26" s="78"/>
      <c r="E26" s="78"/>
      <c r="F26" s="78"/>
      <c r="G26" s="78"/>
      <c r="H26" s="78"/>
      <c r="I26" s="78"/>
      <c r="J26" s="16"/>
      <c r="L26" s="22"/>
      <c r="M26" s="22"/>
      <c r="N26" s="22"/>
      <c r="O26" s="22"/>
      <c r="P26" s="22"/>
      <c r="Q26" s="3" t="s">
        <v>46</v>
      </c>
      <c r="R26" s="22"/>
      <c r="S26" s="22"/>
      <c r="T26" s="2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16.5" customHeight="1">
      <c r="A27" s="174" t="s">
        <v>31</v>
      </c>
      <c r="B27" s="174"/>
      <c r="C27" s="174"/>
      <c r="D27" s="174"/>
      <c r="E27" s="174"/>
      <c r="F27" s="174"/>
      <c r="G27" s="174"/>
      <c r="H27" s="174"/>
      <c r="I27" s="174"/>
      <c r="J27" s="16"/>
      <c r="K27" s="16"/>
      <c r="L27" s="16"/>
      <c r="M27" s="16"/>
      <c r="N27" s="16"/>
      <c r="O27" s="16"/>
      <c r="P27" s="23"/>
      <c r="Q27" s="16"/>
      <c r="R27" s="16"/>
      <c r="S27" s="16"/>
      <c r="T27" s="16"/>
      <c r="U27" s="174" t="s">
        <v>31</v>
      </c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</row>
    <row r="28" spans="1:33" ht="16.5" customHeight="1">
      <c r="A28" s="285"/>
      <c r="B28" s="285"/>
      <c r="C28" s="285"/>
      <c r="D28" s="285"/>
      <c r="E28" s="285"/>
      <c r="F28" s="285"/>
      <c r="G28" s="285"/>
      <c r="H28" s="285"/>
      <c r="I28" s="285"/>
      <c r="J28" s="4"/>
      <c r="K28" s="280"/>
      <c r="L28" s="160"/>
      <c r="M28" s="160"/>
      <c r="N28" s="160"/>
      <c r="O28" s="160"/>
      <c r="P28" s="160"/>
      <c r="Q28" s="281"/>
      <c r="R28" s="280"/>
      <c r="S28" s="281"/>
      <c r="T28" s="291"/>
      <c r="U28" s="16"/>
      <c r="V28" s="22"/>
      <c r="W28" s="22"/>
      <c r="X28" s="22"/>
      <c r="Z28" s="22"/>
      <c r="AE28" s="275" t="s">
        <v>32</v>
      </c>
      <c r="AF28" s="276"/>
      <c r="AG28" s="31" t="s">
        <v>33</v>
      </c>
    </row>
    <row r="29" spans="1:33" ht="17.25" customHeight="1">
      <c r="A29" s="66"/>
      <c r="B29" s="66"/>
      <c r="C29" s="66"/>
      <c r="D29" s="66"/>
      <c r="E29" s="66"/>
      <c r="F29" s="66"/>
      <c r="G29" s="66"/>
      <c r="H29" s="66"/>
      <c r="I29" s="66"/>
      <c r="J29" s="4"/>
      <c r="K29" s="282"/>
      <c r="L29" s="283"/>
      <c r="M29" s="283"/>
      <c r="N29" s="283"/>
      <c r="O29" s="283"/>
      <c r="P29" s="283"/>
      <c r="Q29" s="284"/>
      <c r="R29" s="282"/>
      <c r="S29" s="284"/>
      <c r="T29" s="292"/>
      <c r="U29" s="16"/>
      <c r="Z29" s="277" t="s">
        <v>34</v>
      </c>
      <c r="AA29" s="278"/>
      <c r="AB29" s="278"/>
      <c r="AC29" s="278"/>
      <c r="AD29" s="279"/>
      <c r="AE29" s="53"/>
      <c r="AF29" s="54"/>
      <c r="AG29" s="27"/>
    </row>
    <row r="30" spans="1:33" ht="17.25" customHeight="1">
      <c r="A30" s="290" t="s">
        <v>35</v>
      </c>
      <c r="B30" s="290"/>
      <c r="C30" s="290"/>
      <c r="D30" s="290"/>
      <c r="E30" s="290"/>
      <c r="F30" s="290"/>
      <c r="G30" s="290"/>
      <c r="H30" s="290"/>
      <c r="I30" s="290"/>
      <c r="J30" s="16"/>
      <c r="K30" s="287" t="s">
        <v>16</v>
      </c>
      <c r="L30" s="288"/>
      <c r="M30" s="288"/>
      <c r="N30" s="288"/>
      <c r="O30" s="288"/>
      <c r="P30" s="288"/>
      <c r="Q30" s="289"/>
      <c r="R30" s="287" t="s">
        <v>36</v>
      </c>
      <c r="S30" s="289"/>
      <c r="T30" s="25" t="s">
        <v>37</v>
      </c>
      <c r="U30" s="16"/>
      <c r="Z30" s="277" t="s">
        <v>38</v>
      </c>
      <c r="AA30" s="278"/>
      <c r="AB30" s="278"/>
      <c r="AC30" s="278"/>
      <c r="AD30" s="279"/>
      <c r="AE30" s="53"/>
      <c r="AF30" s="54"/>
      <c r="AG30" s="27"/>
    </row>
    <row r="31" spans="1:33" ht="13.5" customHeight="1">
      <c r="A31" s="14"/>
      <c r="AG31" s="26"/>
    </row>
  </sheetData>
  <sheetProtection sheet="1" formatCells="0" formatColumns="0" formatRows="0" insertColumns="0" insertRows="0" insertHyperlinks="0" deleteColumns="0" deleteRows="0" sort="0" autoFilter="0" pivotTables="0"/>
  <mergeCells count="212">
    <mergeCell ref="K30:Q30"/>
    <mergeCell ref="A25:I26"/>
    <mergeCell ref="U25:AG26"/>
    <mergeCell ref="A27:I27"/>
    <mergeCell ref="A24:I24"/>
    <mergeCell ref="A30:I30"/>
    <mergeCell ref="R28:S29"/>
    <mergeCell ref="T28:T29"/>
    <mergeCell ref="O24:P25"/>
    <mergeCell ref="R30:S30"/>
    <mergeCell ref="A28:I29"/>
    <mergeCell ref="R24:S25"/>
    <mergeCell ref="AE29:AF29"/>
    <mergeCell ref="AE30:AF30"/>
    <mergeCell ref="Z30:AD30"/>
    <mergeCell ref="A2:B2"/>
    <mergeCell ref="A3:B3"/>
    <mergeCell ref="A4:B4"/>
    <mergeCell ref="C2:D2"/>
    <mergeCell ref="C3:D3"/>
    <mergeCell ref="C4:D4"/>
    <mergeCell ref="L13:M13"/>
    <mergeCell ref="P12:P13"/>
    <mergeCell ref="K28:Q29"/>
    <mergeCell ref="S12:U12"/>
    <mergeCell ref="S13:U13"/>
    <mergeCell ref="S14:U14"/>
    <mergeCell ref="L15:M15"/>
    <mergeCell ref="L14:M14"/>
    <mergeCell ref="I19:M20"/>
    <mergeCell ref="U24:AG24"/>
    <mergeCell ref="AE28:AF28"/>
    <mergeCell ref="Z29:AD29"/>
    <mergeCell ref="R19:T20"/>
    <mergeCell ref="Y14:Z14"/>
    <mergeCell ref="V14:V15"/>
    <mergeCell ref="R14:R15"/>
    <mergeCell ref="AB16:AG17"/>
    <mergeCell ref="U27:AG27"/>
    <mergeCell ref="Y16:AA17"/>
    <mergeCell ref="V16:V17"/>
    <mergeCell ref="V20:W20"/>
    <mergeCell ref="J14:K14"/>
    <mergeCell ref="J15:K15"/>
    <mergeCell ref="A1:AG1"/>
    <mergeCell ref="H13:I13"/>
    <mergeCell ref="Y12:Z12"/>
    <mergeCell ref="W13:X13"/>
    <mergeCell ref="Y13:Z13"/>
    <mergeCell ref="A12:A13"/>
    <mergeCell ref="R12:R13"/>
    <mergeCell ref="A8:A9"/>
    <mergeCell ref="R22:S22"/>
    <mergeCell ref="R16:R17"/>
    <mergeCell ref="K16:P17"/>
    <mergeCell ref="F15:G15"/>
    <mergeCell ref="H15:I15"/>
    <mergeCell ref="A22:I23"/>
    <mergeCell ref="G20:H20"/>
    <mergeCell ref="S17:U17"/>
    <mergeCell ref="G19:H19"/>
    <mergeCell ref="E16:E17"/>
    <mergeCell ref="A10:A11"/>
    <mergeCell ref="E10:E11"/>
    <mergeCell ref="B10:D10"/>
    <mergeCell ref="B11:D11"/>
    <mergeCell ref="A16:A17"/>
    <mergeCell ref="H16:J17"/>
    <mergeCell ref="B17:D17"/>
    <mergeCell ref="A14:A15"/>
    <mergeCell ref="AG8:AG9"/>
    <mergeCell ref="AG10:AG11"/>
    <mergeCell ref="V10:V11"/>
    <mergeCell ref="W11:X11"/>
    <mergeCell ref="Y10:Z10"/>
    <mergeCell ref="W8:X8"/>
    <mergeCell ref="Y8:Z8"/>
    <mergeCell ref="AA11:AB11"/>
    <mergeCell ref="AC11:AD11"/>
    <mergeCell ref="AC9:AD9"/>
    <mergeCell ref="AA13:AB13"/>
    <mergeCell ref="AG12:AG13"/>
    <mergeCell ref="AG14:AG15"/>
    <mergeCell ref="AC14:AD14"/>
    <mergeCell ref="AE15:AF15"/>
    <mergeCell ref="AC15:AD15"/>
    <mergeCell ref="AC13:AD13"/>
    <mergeCell ref="AC12:AD12"/>
    <mergeCell ref="AA15:AB15"/>
    <mergeCell ref="AA14:AB14"/>
    <mergeCell ref="N8:O8"/>
    <mergeCell ref="W7:X7"/>
    <mergeCell ref="Y7:Z7"/>
    <mergeCell ref="F9:G9"/>
    <mergeCell ref="H9:I9"/>
    <mergeCell ref="P8:P9"/>
    <mergeCell ref="H8:I8"/>
    <mergeCell ref="V8:V9"/>
    <mergeCell ref="W9:X9"/>
    <mergeCell ref="Y9:Z9"/>
    <mergeCell ref="N11:O11"/>
    <mergeCell ref="Y11:Z11"/>
    <mergeCell ref="L11:M11"/>
    <mergeCell ref="S9:U9"/>
    <mergeCell ref="J10:K10"/>
    <mergeCell ref="L10:M10"/>
    <mergeCell ref="R8:R9"/>
    <mergeCell ref="N9:O9"/>
    <mergeCell ref="J9:K9"/>
    <mergeCell ref="L9:M9"/>
    <mergeCell ref="AA9:AB9"/>
    <mergeCell ref="AA10:AB10"/>
    <mergeCell ref="N10:O10"/>
    <mergeCell ref="S10:U10"/>
    <mergeCell ref="S11:U11"/>
    <mergeCell ref="X20:Y20"/>
    <mergeCell ref="W16:X17"/>
    <mergeCell ref="W15:X15"/>
    <mergeCell ref="S16:U16"/>
    <mergeCell ref="S15:U15"/>
    <mergeCell ref="U22:AG23"/>
    <mergeCell ref="Z19:AD20"/>
    <mergeCell ref="AE19:AG20"/>
    <mergeCell ref="V19:W19"/>
    <mergeCell ref="X19:Y19"/>
    <mergeCell ref="A6:E6"/>
    <mergeCell ref="R6:V6"/>
    <mergeCell ref="W6:Y6"/>
    <mergeCell ref="Z6:AB6"/>
    <mergeCell ref="L6:N6"/>
    <mergeCell ref="R2:T2"/>
    <mergeCell ref="R3:T3"/>
    <mergeCell ref="R4:T4"/>
    <mergeCell ref="U2:AC2"/>
    <mergeCell ref="U3:AC3"/>
    <mergeCell ref="U4:AC4"/>
    <mergeCell ref="F3:K3"/>
    <mergeCell ref="F4:K4"/>
    <mergeCell ref="F2:M2"/>
    <mergeCell ref="L3:M3"/>
    <mergeCell ref="L4:M4"/>
    <mergeCell ref="AE8:AF8"/>
    <mergeCell ref="S8:U8"/>
    <mergeCell ref="O6:P6"/>
    <mergeCell ref="F6:H6"/>
    <mergeCell ref="I6:K6"/>
    <mergeCell ref="AE9:AF9"/>
    <mergeCell ref="W10:X10"/>
    <mergeCell ref="AF6:AG6"/>
    <mergeCell ref="AE7:AF7"/>
    <mergeCell ref="AA7:AB7"/>
    <mergeCell ref="AC7:AD7"/>
    <mergeCell ref="AA8:AB8"/>
    <mergeCell ref="AC8:AD8"/>
    <mergeCell ref="AE10:AF10"/>
    <mergeCell ref="AC6:AE6"/>
    <mergeCell ref="AE14:AF14"/>
    <mergeCell ref="O22:P22"/>
    <mergeCell ref="N15:O15"/>
    <mergeCell ref="N13:O13"/>
    <mergeCell ref="N14:O14"/>
    <mergeCell ref="P14:P15"/>
    <mergeCell ref="N19:P20"/>
    <mergeCell ref="V12:V13"/>
    <mergeCell ref="Y15:Z15"/>
    <mergeCell ref="W14:X14"/>
    <mergeCell ref="AE11:AF11"/>
    <mergeCell ref="J13:K13"/>
    <mergeCell ref="AE12:AF12"/>
    <mergeCell ref="AE13:AF13"/>
    <mergeCell ref="N12:O12"/>
    <mergeCell ref="AA12:AB12"/>
    <mergeCell ref="P10:P11"/>
    <mergeCell ref="R10:R11"/>
    <mergeCell ref="W12:X12"/>
    <mergeCell ref="AC10:AD10"/>
    <mergeCell ref="S7:U7"/>
    <mergeCell ref="B8:D8"/>
    <mergeCell ref="B9:D9"/>
    <mergeCell ref="N7:O7"/>
    <mergeCell ref="J8:K8"/>
    <mergeCell ref="L8:M8"/>
    <mergeCell ref="L7:M7"/>
    <mergeCell ref="H7:I7"/>
    <mergeCell ref="F8:G8"/>
    <mergeCell ref="F7:G7"/>
    <mergeCell ref="F10:G10"/>
    <mergeCell ref="F11:G11"/>
    <mergeCell ref="J12:K12"/>
    <mergeCell ref="H14:I14"/>
    <mergeCell ref="E14:E15"/>
    <mergeCell ref="B7:D7"/>
    <mergeCell ref="H10:I10"/>
    <mergeCell ref="E8:E9"/>
    <mergeCell ref="J7:K7"/>
    <mergeCell ref="E12:E13"/>
    <mergeCell ref="B13:D13"/>
    <mergeCell ref="F13:G13"/>
    <mergeCell ref="J11:K11"/>
    <mergeCell ref="F12:G12"/>
    <mergeCell ref="H12:I12"/>
    <mergeCell ref="H11:I11"/>
    <mergeCell ref="A19:C20"/>
    <mergeCell ref="E20:F20"/>
    <mergeCell ref="B16:D16"/>
    <mergeCell ref="E19:F19"/>
    <mergeCell ref="F16:G17"/>
    <mergeCell ref="L12:M12"/>
    <mergeCell ref="B14:D14"/>
    <mergeCell ref="B15:D15"/>
    <mergeCell ref="F14:G14"/>
    <mergeCell ref="B12:D12"/>
  </mergeCells>
  <printOptions horizontalCentered="1" verticalCentered="1"/>
  <pageMargins left="0.3937007874015748" right="0.3937007874015748" top="0.3937007874015748" bottom="0.3937007874015748" header="0.11811023622047245" footer="0"/>
  <pageSetup fitToHeight="1" fitToWidth="1"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GridLines="0" zoomScale="61" zoomScaleNormal="61" zoomScalePageLayoutView="0" workbookViewId="0" topLeftCell="A1">
      <selection activeCell="C2" sqref="C2:D2"/>
    </sheetView>
  </sheetViews>
  <sheetFormatPr defaultColWidth="12.7109375" defaultRowHeight="12.75"/>
  <cols>
    <col min="1" max="1" width="8.8515625" style="1" customWidth="1"/>
    <col min="2" max="2" width="3.421875" style="1" customWidth="1"/>
    <col min="3" max="4" width="13.8515625" style="1" customWidth="1"/>
    <col min="5" max="5" width="4.421875" style="1" customWidth="1"/>
    <col min="6" max="13" width="3.421875" style="1" customWidth="1"/>
    <col min="14" max="15" width="3.8515625" style="1" customWidth="1"/>
    <col min="16" max="16" width="7.28125" style="6" customWidth="1"/>
    <col min="17" max="17" width="0.85546875" style="1" customWidth="1"/>
    <col min="18" max="18" width="8.8515625" style="1" customWidth="1"/>
    <col min="19" max="19" width="3.421875" style="1" customWidth="1"/>
    <col min="20" max="21" width="13.8515625" style="1" customWidth="1"/>
    <col min="22" max="22" width="4.421875" style="1" customWidth="1"/>
    <col min="23" max="30" width="3.421875" style="1" customWidth="1"/>
    <col min="31" max="32" width="3.8515625" style="1" customWidth="1"/>
    <col min="33" max="33" width="7.28125" style="1" customWidth="1"/>
    <col min="34" max="16384" width="12.7109375" style="7" customWidth="1"/>
  </cols>
  <sheetData>
    <row r="1" spans="1:33" s="1" customFormat="1" ht="63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s="1" customFormat="1" ht="22.5" customHeight="1">
      <c r="A2" s="84" t="s">
        <v>1</v>
      </c>
      <c r="B2" s="84"/>
      <c r="C2" s="227"/>
      <c r="D2" s="227"/>
      <c r="F2" s="266" t="s">
        <v>39</v>
      </c>
      <c r="G2" s="267"/>
      <c r="H2" s="267"/>
      <c r="I2" s="267"/>
      <c r="J2" s="267"/>
      <c r="K2" s="267"/>
      <c r="L2" s="267"/>
      <c r="M2" s="268"/>
      <c r="N2" s="2"/>
      <c r="O2" s="2"/>
      <c r="P2" s="3"/>
      <c r="R2" s="148" t="s">
        <v>40</v>
      </c>
      <c r="S2" s="148"/>
      <c r="T2" s="148"/>
      <c r="U2" s="219"/>
      <c r="V2" s="219"/>
      <c r="W2" s="219"/>
      <c r="X2" s="219"/>
      <c r="Y2" s="219"/>
      <c r="Z2" s="219"/>
      <c r="AA2" s="219"/>
      <c r="AB2" s="219"/>
      <c r="AC2" s="219"/>
      <c r="AD2" s="4"/>
      <c r="AE2" s="5"/>
      <c r="AF2" s="5"/>
      <c r="AG2" s="5"/>
    </row>
    <row r="3" spans="1:33" s="1" customFormat="1" ht="22.5" customHeight="1">
      <c r="A3" s="84" t="s">
        <v>4</v>
      </c>
      <c r="B3" s="84"/>
      <c r="C3" s="228"/>
      <c r="D3" s="228"/>
      <c r="F3" s="149" t="s">
        <v>5</v>
      </c>
      <c r="G3" s="150"/>
      <c r="H3" s="150"/>
      <c r="I3" s="150"/>
      <c r="J3" s="150"/>
      <c r="K3" s="151"/>
      <c r="L3" s="214"/>
      <c r="M3" s="215"/>
      <c r="N3" s="2"/>
      <c r="O3" s="2"/>
      <c r="P3" s="3"/>
      <c r="R3" s="148" t="s">
        <v>6</v>
      </c>
      <c r="S3" s="148"/>
      <c r="T3" s="148"/>
      <c r="U3" s="203"/>
      <c r="V3" s="203"/>
      <c r="W3" s="203"/>
      <c r="X3" s="203"/>
      <c r="Y3" s="203"/>
      <c r="Z3" s="203"/>
      <c r="AA3" s="203"/>
      <c r="AB3" s="203"/>
      <c r="AC3" s="203"/>
      <c r="AD3" s="4"/>
      <c r="AE3" s="5"/>
      <c r="AF3" s="5"/>
      <c r="AG3" s="5"/>
    </row>
    <row r="4" spans="1:33" s="1" customFormat="1" ht="22.5" customHeight="1">
      <c r="A4" s="84" t="s">
        <v>7</v>
      </c>
      <c r="B4" s="84"/>
      <c r="C4" s="229"/>
      <c r="D4" s="229"/>
      <c r="F4" s="149" t="s">
        <v>8</v>
      </c>
      <c r="G4" s="150"/>
      <c r="H4" s="150"/>
      <c r="I4" s="150"/>
      <c r="J4" s="150"/>
      <c r="K4" s="151"/>
      <c r="L4" s="214"/>
      <c r="M4" s="215"/>
      <c r="N4" s="2"/>
      <c r="O4" s="2"/>
      <c r="P4" s="3"/>
      <c r="R4" s="148" t="s">
        <v>9</v>
      </c>
      <c r="S4" s="148"/>
      <c r="T4" s="148"/>
      <c r="U4" s="203"/>
      <c r="V4" s="203"/>
      <c r="W4" s="203"/>
      <c r="X4" s="203"/>
      <c r="Y4" s="203"/>
      <c r="Z4" s="203"/>
      <c r="AA4" s="203"/>
      <c r="AB4" s="203"/>
      <c r="AC4" s="203"/>
      <c r="AD4" s="4"/>
      <c r="AE4" s="5"/>
      <c r="AF4" s="5"/>
      <c r="AG4" s="5"/>
    </row>
    <row r="5" ht="6.75" customHeight="1" thickBot="1"/>
    <row r="6" spans="1:33" ht="22.5" customHeight="1" thickBot="1">
      <c r="A6" s="134" t="s">
        <v>10</v>
      </c>
      <c r="B6" s="135"/>
      <c r="C6" s="135"/>
      <c r="D6" s="135"/>
      <c r="E6" s="136"/>
      <c r="F6" s="137" t="s">
        <v>11</v>
      </c>
      <c r="G6" s="138"/>
      <c r="H6" s="139"/>
      <c r="I6" s="217"/>
      <c r="J6" s="220"/>
      <c r="K6" s="218"/>
      <c r="L6" s="138" t="s">
        <v>12</v>
      </c>
      <c r="M6" s="138"/>
      <c r="N6" s="139"/>
      <c r="O6" s="217"/>
      <c r="P6" s="218"/>
      <c r="R6" s="134" t="s">
        <v>13</v>
      </c>
      <c r="S6" s="135"/>
      <c r="T6" s="135"/>
      <c r="U6" s="135"/>
      <c r="V6" s="136"/>
      <c r="W6" s="137" t="s">
        <v>11</v>
      </c>
      <c r="X6" s="138"/>
      <c r="Y6" s="139"/>
      <c r="Z6" s="217"/>
      <c r="AA6" s="220"/>
      <c r="AB6" s="218"/>
      <c r="AC6" s="138" t="s">
        <v>12</v>
      </c>
      <c r="AD6" s="138"/>
      <c r="AE6" s="139"/>
      <c r="AF6" s="217"/>
      <c r="AG6" s="218"/>
    </row>
    <row r="7" spans="1:33" s="11" customFormat="1" ht="15.75" customHeight="1" thickBot="1">
      <c r="A7" s="8" t="s">
        <v>14</v>
      </c>
      <c r="B7" s="118" t="s">
        <v>16</v>
      </c>
      <c r="C7" s="250"/>
      <c r="D7" s="153"/>
      <c r="E7" s="9" t="s">
        <v>17</v>
      </c>
      <c r="F7" s="252"/>
      <c r="G7" s="252"/>
      <c r="H7" s="115" t="s">
        <v>18</v>
      </c>
      <c r="I7" s="115"/>
      <c r="J7" s="118" t="s">
        <v>19</v>
      </c>
      <c r="K7" s="153"/>
      <c r="L7" s="118" t="s">
        <v>20</v>
      </c>
      <c r="M7" s="153"/>
      <c r="N7" s="118" t="s">
        <v>21</v>
      </c>
      <c r="O7" s="251"/>
      <c r="P7" s="10" t="s">
        <v>22</v>
      </c>
      <c r="R7" s="8" t="s">
        <v>14</v>
      </c>
      <c r="S7" s="118" t="s">
        <v>16</v>
      </c>
      <c r="T7" s="250"/>
      <c r="U7" s="153"/>
      <c r="V7" s="9" t="s">
        <v>17</v>
      </c>
      <c r="W7" s="252"/>
      <c r="X7" s="252"/>
      <c r="Y7" s="115" t="s">
        <v>18</v>
      </c>
      <c r="Z7" s="115"/>
      <c r="AA7" s="118" t="s">
        <v>19</v>
      </c>
      <c r="AB7" s="153"/>
      <c r="AC7" s="118" t="s">
        <v>20</v>
      </c>
      <c r="AD7" s="153"/>
      <c r="AE7" s="118" t="s">
        <v>21</v>
      </c>
      <c r="AF7" s="251"/>
      <c r="AG7" s="10" t="s">
        <v>22</v>
      </c>
    </row>
    <row r="8" spans="1:33" ht="21.75" customHeight="1">
      <c r="A8" s="212"/>
      <c r="B8" s="210"/>
      <c r="C8" s="310"/>
      <c r="D8" s="211"/>
      <c r="E8" s="199"/>
      <c r="F8" s="243" t="s">
        <v>41</v>
      </c>
      <c r="G8" s="244"/>
      <c r="H8" s="306"/>
      <c r="I8" s="307"/>
      <c r="J8" s="306"/>
      <c r="K8" s="307"/>
      <c r="L8" s="306"/>
      <c r="M8" s="308"/>
      <c r="N8" s="306"/>
      <c r="O8" s="313"/>
      <c r="P8" s="255"/>
      <c r="R8" s="212"/>
      <c r="S8" s="210"/>
      <c r="T8" s="310"/>
      <c r="U8" s="211"/>
      <c r="V8" s="199"/>
      <c r="W8" s="243" t="s">
        <v>41</v>
      </c>
      <c r="X8" s="244"/>
      <c r="Y8" s="306"/>
      <c r="Z8" s="307"/>
      <c r="AA8" s="306"/>
      <c r="AB8" s="307"/>
      <c r="AC8" s="306"/>
      <c r="AD8" s="308"/>
      <c r="AE8" s="306"/>
      <c r="AF8" s="313"/>
      <c r="AG8" s="255"/>
    </row>
    <row r="9" spans="1:33" ht="21.75" customHeight="1" thickBot="1">
      <c r="A9" s="185"/>
      <c r="B9" s="187"/>
      <c r="C9" s="309"/>
      <c r="D9" s="188"/>
      <c r="E9" s="200"/>
      <c r="F9" s="245" t="s">
        <v>42</v>
      </c>
      <c r="G9" s="246"/>
      <c r="H9" s="304"/>
      <c r="I9" s="311"/>
      <c r="J9" s="304"/>
      <c r="K9" s="311"/>
      <c r="L9" s="304"/>
      <c r="M9" s="305"/>
      <c r="N9" s="304"/>
      <c r="O9" s="312"/>
      <c r="P9" s="256"/>
      <c r="R9" s="185"/>
      <c r="S9" s="187"/>
      <c r="T9" s="309"/>
      <c r="U9" s="188"/>
      <c r="V9" s="200"/>
      <c r="W9" s="245" t="s">
        <v>42</v>
      </c>
      <c r="X9" s="246"/>
      <c r="Y9" s="304"/>
      <c r="Z9" s="311"/>
      <c r="AA9" s="304"/>
      <c r="AB9" s="311"/>
      <c r="AC9" s="304"/>
      <c r="AD9" s="305"/>
      <c r="AE9" s="304"/>
      <c r="AF9" s="312"/>
      <c r="AG9" s="256"/>
    </row>
    <row r="10" spans="1:33" ht="21.75" customHeight="1">
      <c r="A10" s="212"/>
      <c r="B10" s="210"/>
      <c r="C10" s="310"/>
      <c r="D10" s="211"/>
      <c r="E10" s="199"/>
      <c r="F10" s="243" t="s">
        <v>41</v>
      </c>
      <c r="G10" s="244"/>
      <c r="H10" s="306"/>
      <c r="I10" s="307"/>
      <c r="J10" s="306"/>
      <c r="K10" s="307"/>
      <c r="L10" s="306"/>
      <c r="M10" s="308"/>
      <c r="N10" s="306"/>
      <c r="O10" s="313"/>
      <c r="P10" s="255"/>
      <c r="R10" s="212"/>
      <c r="S10" s="210"/>
      <c r="T10" s="310"/>
      <c r="U10" s="211"/>
      <c r="V10" s="199"/>
      <c r="W10" s="243" t="s">
        <v>41</v>
      </c>
      <c r="X10" s="244"/>
      <c r="Y10" s="306"/>
      <c r="Z10" s="307"/>
      <c r="AA10" s="306"/>
      <c r="AB10" s="307"/>
      <c r="AC10" s="306"/>
      <c r="AD10" s="308"/>
      <c r="AE10" s="306"/>
      <c r="AF10" s="313"/>
      <c r="AG10" s="255"/>
    </row>
    <row r="11" spans="1:33" ht="21.75" customHeight="1" thickBot="1">
      <c r="A11" s="185"/>
      <c r="B11" s="187"/>
      <c r="C11" s="309"/>
      <c r="D11" s="188"/>
      <c r="E11" s="200"/>
      <c r="F11" s="245" t="s">
        <v>42</v>
      </c>
      <c r="G11" s="246"/>
      <c r="H11" s="304"/>
      <c r="I11" s="311"/>
      <c r="J11" s="304"/>
      <c r="K11" s="311"/>
      <c r="L11" s="304"/>
      <c r="M11" s="305"/>
      <c r="N11" s="304"/>
      <c r="O11" s="312"/>
      <c r="P11" s="256"/>
      <c r="R11" s="185"/>
      <c r="S11" s="187"/>
      <c r="T11" s="309"/>
      <c r="U11" s="188"/>
      <c r="V11" s="200"/>
      <c r="W11" s="245" t="s">
        <v>42</v>
      </c>
      <c r="X11" s="246"/>
      <c r="Y11" s="304"/>
      <c r="Z11" s="311"/>
      <c r="AA11" s="304"/>
      <c r="AB11" s="311"/>
      <c r="AC11" s="304"/>
      <c r="AD11" s="305"/>
      <c r="AE11" s="304"/>
      <c r="AF11" s="312"/>
      <c r="AG11" s="256"/>
    </row>
    <row r="12" spans="1:33" ht="21.75" customHeight="1">
      <c r="A12" s="212"/>
      <c r="B12" s="210"/>
      <c r="C12" s="310"/>
      <c r="D12" s="211"/>
      <c r="E12" s="199"/>
      <c r="F12" s="243" t="s">
        <v>41</v>
      </c>
      <c r="G12" s="244"/>
      <c r="H12" s="306"/>
      <c r="I12" s="307"/>
      <c r="J12" s="306"/>
      <c r="K12" s="307"/>
      <c r="L12" s="306"/>
      <c r="M12" s="308"/>
      <c r="N12" s="306"/>
      <c r="O12" s="313"/>
      <c r="P12" s="255"/>
      <c r="R12" s="212"/>
      <c r="S12" s="210"/>
      <c r="T12" s="310"/>
      <c r="U12" s="211"/>
      <c r="V12" s="199"/>
      <c r="W12" s="243" t="s">
        <v>41</v>
      </c>
      <c r="X12" s="244"/>
      <c r="Y12" s="306"/>
      <c r="Z12" s="307"/>
      <c r="AA12" s="306"/>
      <c r="AB12" s="307"/>
      <c r="AC12" s="306"/>
      <c r="AD12" s="308"/>
      <c r="AE12" s="306"/>
      <c r="AF12" s="313"/>
      <c r="AG12" s="255"/>
    </row>
    <row r="13" spans="1:33" ht="21.75" customHeight="1" thickBot="1">
      <c r="A13" s="185"/>
      <c r="B13" s="187"/>
      <c r="C13" s="309"/>
      <c r="D13" s="188"/>
      <c r="E13" s="200"/>
      <c r="F13" s="245" t="s">
        <v>42</v>
      </c>
      <c r="G13" s="246"/>
      <c r="H13" s="304"/>
      <c r="I13" s="311"/>
      <c r="J13" s="304"/>
      <c r="K13" s="311"/>
      <c r="L13" s="304"/>
      <c r="M13" s="305"/>
      <c r="N13" s="304"/>
      <c r="O13" s="312"/>
      <c r="P13" s="256"/>
      <c r="R13" s="185"/>
      <c r="S13" s="187"/>
      <c r="T13" s="309"/>
      <c r="U13" s="188"/>
      <c r="V13" s="200"/>
      <c r="W13" s="245" t="s">
        <v>42</v>
      </c>
      <c r="X13" s="246"/>
      <c r="Y13" s="304"/>
      <c r="Z13" s="311"/>
      <c r="AA13" s="304"/>
      <c r="AB13" s="311"/>
      <c r="AC13" s="304"/>
      <c r="AD13" s="305"/>
      <c r="AE13" s="304"/>
      <c r="AF13" s="312"/>
      <c r="AG13" s="256"/>
    </row>
    <row r="14" spans="1:33" ht="21.75" customHeight="1">
      <c r="A14" s="212"/>
      <c r="B14" s="210"/>
      <c r="C14" s="310"/>
      <c r="D14" s="211"/>
      <c r="E14" s="199"/>
      <c r="F14" s="243" t="s">
        <v>41</v>
      </c>
      <c r="G14" s="244"/>
      <c r="H14" s="306"/>
      <c r="I14" s="307"/>
      <c r="J14" s="306"/>
      <c r="K14" s="307"/>
      <c r="L14" s="306"/>
      <c r="M14" s="308"/>
      <c r="N14" s="306"/>
      <c r="O14" s="313"/>
      <c r="P14" s="255"/>
      <c r="R14" s="212"/>
      <c r="S14" s="210"/>
      <c r="T14" s="310"/>
      <c r="U14" s="211"/>
      <c r="V14" s="199"/>
      <c r="W14" s="243" t="s">
        <v>41</v>
      </c>
      <c r="X14" s="244"/>
      <c r="Y14" s="306"/>
      <c r="Z14" s="307"/>
      <c r="AA14" s="306"/>
      <c r="AB14" s="307"/>
      <c r="AC14" s="306"/>
      <c r="AD14" s="308"/>
      <c r="AE14" s="306"/>
      <c r="AF14" s="313"/>
      <c r="AG14" s="255"/>
    </row>
    <row r="15" spans="1:33" ht="21.75" customHeight="1" thickBot="1">
      <c r="A15" s="185"/>
      <c r="B15" s="187"/>
      <c r="C15" s="309"/>
      <c r="D15" s="188"/>
      <c r="E15" s="200"/>
      <c r="F15" s="245" t="s">
        <v>42</v>
      </c>
      <c r="G15" s="246"/>
      <c r="H15" s="304"/>
      <c r="I15" s="311"/>
      <c r="J15" s="304"/>
      <c r="K15" s="311"/>
      <c r="L15" s="304"/>
      <c r="M15" s="305"/>
      <c r="N15" s="304"/>
      <c r="O15" s="312"/>
      <c r="P15" s="256"/>
      <c r="R15" s="185"/>
      <c r="S15" s="187"/>
      <c r="T15" s="309"/>
      <c r="U15" s="188"/>
      <c r="V15" s="200"/>
      <c r="W15" s="245" t="s">
        <v>42</v>
      </c>
      <c r="X15" s="246"/>
      <c r="Y15" s="304"/>
      <c r="Z15" s="311"/>
      <c r="AA15" s="304"/>
      <c r="AB15" s="311"/>
      <c r="AC15" s="304"/>
      <c r="AD15" s="305"/>
      <c r="AE15" s="304"/>
      <c r="AF15" s="312"/>
      <c r="AG15" s="256"/>
    </row>
    <row r="16" spans="1:33" ht="12.75" customHeight="1">
      <c r="A16" s="184"/>
      <c r="B16" s="236" t="s">
        <v>23</v>
      </c>
      <c r="C16" s="237"/>
      <c r="D16" s="238"/>
      <c r="E16" s="122" t="s">
        <v>24</v>
      </c>
      <c r="F16" s="83"/>
      <c r="G16" s="83"/>
      <c r="H16" s="120" t="s">
        <v>25</v>
      </c>
      <c r="I16" s="120"/>
      <c r="J16" s="120"/>
      <c r="K16" s="191"/>
      <c r="L16" s="191"/>
      <c r="M16" s="191"/>
      <c r="N16" s="191"/>
      <c r="O16" s="191"/>
      <c r="P16" s="192"/>
      <c r="R16" s="184"/>
      <c r="S16" s="236" t="s">
        <v>23</v>
      </c>
      <c r="T16" s="237"/>
      <c r="U16" s="238"/>
      <c r="V16" s="122" t="s">
        <v>24</v>
      </c>
      <c r="W16" s="83"/>
      <c r="X16" s="83"/>
      <c r="Y16" s="120" t="s">
        <v>25</v>
      </c>
      <c r="Z16" s="120"/>
      <c r="AA16" s="120"/>
      <c r="AB16" s="191"/>
      <c r="AC16" s="191"/>
      <c r="AD16" s="191"/>
      <c r="AE16" s="191"/>
      <c r="AF16" s="191"/>
      <c r="AG16" s="192"/>
    </row>
    <row r="17" spans="1:33" ht="16.5" customHeight="1" thickBot="1">
      <c r="A17" s="185"/>
      <c r="B17" s="178"/>
      <c r="C17" s="314"/>
      <c r="D17" s="179"/>
      <c r="E17" s="123"/>
      <c r="F17" s="166"/>
      <c r="G17" s="166"/>
      <c r="H17" s="121"/>
      <c r="I17" s="121"/>
      <c r="J17" s="121"/>
      <c r="K17" s="193"/>
      <c r="L17" s="193"/>
      <c r="M17" s="193"/>
      <c r="N17" s="193"/>
      <c r="O17" s="193"/>
      <c r="P17" s="194"/>
      <c r="R17" s="185"/>
      <c r="S17" s="178"/>
      <c r="T17" s="314"/>
      <c r="U17" s="179"/>
      <c r="V17" s="123"/>
      <c r="W17" s="166"/>
      <c r="X17" s="166"/>
      <c r="Y17" s="121"/>
      <c r="Z17" s="121"/>
      <c r="AA17" s="121"/>
      <c r="AB17" s="193"/>
      <c r="AC17" s="193"/>
      <c r="AD17" s="193"/>
      <c r="AE17" s="193"/>
      <c r="AF17" s="193"/>
      <c r="AG17" s="194"/>
    </row>
    <row r="18" ht="6.75" customHeight="1" thickBot="1">
      <c r="P18" s="1"/>
    </row>
    <row r="19" spans="1:33" s="14" customFormat="1" ht="24.75" customHeight="1">
      <c r="A19" s="162" t="s">
        <v>26</v>
      </c>
      <c r="B19" s="163"/>
      <c r="C19" s="164"/>
      <c r="D19" s="28"/>
      <c r="E19" s="156"/>
      <c r="F19" s="157"/>
      <c r="G19" s="158"/>
      <c r="H19" s="159"/>
      <c r="I19" s="124" t="s">
        <v>43</v>
      </c>
      <c r="J19" s="125"/>
      <c r="K19" s="125"/>
      <c r="L19" s="125"/>
      <c r="M19" s="125"/>
      <c r="N19" s="259"/>
      <c r="O19" s="260"/>
      <c r="P19" s="261"/>
      <c r="Q19" s="13"/>
      <c r="R19" s="162" t="s">
        <v>26</v>
      </c>
      <c r="S19" s="163"/>
      <c r="T19" s="164"/>
      <c r="U19" s="28"/>
      <c r="V19" s="156"/>
      <c r="W19" s="157"/>
      <c r="X19" s="158"/>
      <c r="Y19" s="159"/>
      <c r="Z19" s="124" t="s">
        <v>43</v>
      </c>
      <c r="AA19" s="125"/>
      <c r="AB19" s="125"/>
      <c r="AC19" s="125"/>
      <c r="AD19" s="125"/>
      <c r="AE19" s="259"/>
      <c r="AF19" s="260"/>
      <c r="AG19" s="261"/>
    </row>
    <row r="20" spans="1:33" s="14" customFormat="1" ht="9.75" customHeight="1" thickBot="1">
      <c r="A20" s="165"/>
      <c r="B20" s="166"/>
      <c r="C20" s="167"/>
      <c r="D20" s="29" t="s">
        <v>44</v>
      </c>
      <c r="E20" s="130" t="s">
        <v>28</v>
      </c>
      <c r="F20" s="131"/>
      <c r="G20" s="132" t="s">
        <v>17</v>
      </c>
      <c r="H20" s="133"/>
      <c r="I20" s="127"/>
      <c r="J20" s="128"/>
      <c r="K20" s="128"/>
      <c r="L20" s="128"/>
      <c r="M20" s="128"/>
      <c r="N20" s="262"/>
      <c r="O20" s="262"/>
      <c r="P20" s="263"/>
      <c r="Q20" s="1"/>
      <c r="R20" s="165"/>
      <c r="S20" s="166"/>
      <c r="T20" s="167"/>
      <c r="U20" s="29" t="s">
        <v>44</v>
      </c>
      <c r="V20" s="130" t="s">
        <v>28</v>
      </c>
      <c r="W20" s="131"/>
      <c r="X20" s="132" t="s">
        <v>17</v>
      </c>
      <c r="Y20" s="133"/>
      <c r="Z20" s="127"/>
      <c r="AA20" s="128"/>
      <c r="AB20" s="128"/>
      <c r="AC20" s="128"/>
      <c r="AD20" s="128"/>
      <c r="AE20" s="262"/>
      <c r="AF20" s="262"/>
      <c r="AG20" s="263"/>
    </row>
    <row r="21" spans="1:33" s="14" customFormat="1" ht="6" customHeight="1">
      <c r="A21" s="1"/>
      <c r="B21" s="1"/>
      <c r="C21" s="1"/>
      <c r="D21" s="1"/>
      <c r="E21" s="16"/>
      <c r="F21" s="16"/>
      <c r="G21" s="16"/>
      <c r="H21" s="16"/>
      <c r="I21" s="16"/>
      <c r="J21" s="16"/>
      <c r="K21" s="16"/>
      <c r="L21" s="16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4" customFormat="1" ht="24.7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4"/>
      <c r="K22" s="4"/>
      <c r="L22" s="4"/>
      <c r="M22" s="4"/>
      <c r="N22" s="17"/>
      <c r="O22" s="182"/>
      <c r="P22" s="183"/>
      <c r="Q22" s="18"/>
      <c r="R22" s="182"/>
      <c r="S22" s="226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</row>
    <row r="23" spans="1:33" s="14" customFormat="1" ht="18" customHeight="1" thickBot="1">
      <c r="A23" s="181"/>
      <c r="B23" s="181"/>
      <c r="C23" s="181"/>
      <c r="D23" s="181"/>
      <c r="E23" s="181"/>
      <c r="F23" s="181"/>
      <c r="G23" s="181"/>
      <c r="H23" s="181"/>
      <c r="I23" s="181"/>
      <c r="J23" s="16"/>
      <c r="K23" s="16"/>
      <c r="L23" s="16"/>
      <c r="M23" s="16"/>
      <c r="N23" s="16"/>
      <c r="P23" s="4"/>
      <c r="Q23" s="30" t="s">
        <v>45</v>
      </c>
      <c r="R23" s="4"/>
      <c r="S23" s="4"/>
      <c r="T23" s="19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</row>
    <row r="24" spans="1:33" s="14" customFormat="1" ht="17.25" customHeight="1">
      <c r="A24" s="83" t="s">
        <v>10</v>
      </c>
      <c r="B24" s="83"/>
      <c r="C24" s="83"/>
      <c r="D24" s="83"/>
      <c r="E24" s="83"/>
      <c r="F24" s="83"/>
      <c r="G24" s="83"/>
      <c r="H24" s="83"/>
      <c r="I24" s="83"/>
      <c r="J24" s="16"/>
      <c r="K24" s="16"/>
      <c r="L24" s="16"/>
      <c r="M24" s="16"/>
      <c r="N24" s="16"/>
      <c r="O24" s="48"/>
      <c r="P24" s="49"/>
      <c r="Q24" s="3"/>
      <c r="R24" s="286"/>
      <c r="S24" s="49"/>
      <c r="T24" s="19"/>
      <c r="U24" s="83" t="s">
        <v>13</v>
      </c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</row>
    <row r="25" spans="1:33" ht="18.75" customHeight="1" thickBot="1">
      <c r="A25" s="230"/>
      <c r="B25" s="230"/>
      <c r="C25" s="230"/>
      <c r="D25" s="230"/>
      <c r="E25" s="230"/>
      <c r="F25" s="230"/>
      <c r="G25" s="230"/>
      <c r="H25" s="230"/>
      <c r="I25" s="230"/>
      <c r="J25" s="16"/>
      <c r="K25" s="16"/>
      <c r="L25" s="16"/>
      <c r="M25" s="16"/>
      <c r="N25" s="16"/>
      <c r="O25" s="50"/>
      <c r="P25" s="51"/>
      <c r="Q25" s="20"/>
      <c r="R25" s="50"/>
      <c r="S25" s="51"/>
      <c r="T25" s="16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</row>
    <row r="26" spans="1:33" s="21" customFormat="1" ht="18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16"/>
      <c r="L26" s="22"/>
      <c r="M26" s="22"/>
      <c r="N26" s="22"/>
      <c r="O26" s="22"/>
      <c r="P26" s="22"/>
      <c r="Q26" s="3" t="s">
        <v>46</v>
      </c>
      <c r="R26" s="22"/>
      <c r="S26" s="22"/>
      <c r="T26" s="2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</row>
    <row r="27" spans="1:33" ht="16.5" customHeight="1">
      <c r="A27" s="174" t="s">
        <v>31</v>
      </c>
      <c r="B27" s="174"/>
      <c r="C27" s="174"/>
      <c r="D27" s="174"/>
      <c r="E27" s="174"/>
      <c r="F27" s="174"/>
      <c r="G27" s="174"/>
      <c r="H27" s="174"/>
      <c r="I27" s="174"/>
      <c r="J27" s="16"/>
      <c r="K27" s="16"/>
      <c r="L27" s="16"/>
      <c r="M27" s="16"/>
      <c r="N27" s="16"/>
      <c r="O27" s="16"/>
      <c r="P27" s="23"/>
      <c r="Q27" s="16"/>
      <c r="R27" s="16"/>
      <c r="S27" s="16"/>
      <c r="T27" s="16"/>
      <c r="U27" s="174" t="s">
        <v>31</v>
      </c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</row>
    <row r="28" spans="1:33" ht="16.5" customHeight="1">
      <c r="A28" s="301"/>
      <c r="B28" s="301"/>
      <c r="C28" s="301"/>
      <c r="D28" s="301"/>
      <c r="E28" s="301"/>
      <c r="F28" s="301"/>
      <c r="G28" s="301"/>
      <c r="H28" s="301"/>
      <c r="I28" s="301"/>
      <c r="J28" s="4"/>
      <c r="K28" s="293"/>
      <c r="L28" s="83"/>
      <c r="M28" s="83"/>
      <c r="N28" s="83"/>
      <c r="O28" s="83"/>
      <c r="P28" s="83"/>
      <c r="Q28" s="294"/>
      <c r="R28" s="293"/>
      <c r="S28" s="294"/>
      <c r="T28" s="297"/>
      <c r="U28" s="16"/>
      <c r="V28" s="22"/>
      <c r="W28" s="22"/>
      <c r="X28" s="22"/>
      <c r="Z28" s="22"/>
      <c r="AE28" s="275" t="s">
        <v>32</v>
      </c>
      <c r="AF28" s="276"/>
      <c r="AG28" s="31" t="s">
        <v>33</v>
      </c>
    </row>
    <row r="29" spans="1:33" ht="17.25" customHeight="1">
      <c r="A29" s="302"/>
      <c r="B29" s="302"/>
      <c r="C29" s="302"/>
      <c r="D29" s="302"/>
      <c r="E29" s="302"/>
      <c r="F29" s="302"/>
      <c r="G29" s="302"/>
      <c r="H29" s="302"/>
      <c r="I29" s="302"/>
      <c r="J29" s="4"/>
      <c r="K29" s="295"/>
      <c r="L29" s="303"/>
      <c r="M29" s="303"/>
      <c r="N29" s="303"/>
      <c r="O29" s="303"/>
      <c r="P29" s="303"/>
      <c r="Q29" s="296"/>
      <c r="R29" s="295"/>
      <c r="S29" s="296"/>
      <c r="T29" s="298"/>
      <c r="U29" s="16"/>
      <c r="Z29" s="277" t="s">
        <v>34</v>
      </c>
      <c r="AA29" s="278"/>
      <c r="AB29" s="278"/>
      <c r="AC29" s="278"/>
      <c r="AD29" s="279"/>
      <c r="AE29" s="299"/>
      <c r="AF29" s="300"/>
      <c r="AG29" s="24"/>
    </row>
    <row r="30" spans="1:33" ht="17.25" customHeight="1">
      <c r="A30" s="290" t="s">
        <v>35</v>
      </c>
      <c r="B30" s="290"/>
      <c r="C30" s="290"/>
      <c r="D30" s="290"/>
      <c r="E30" s="290"/>
      <c r="F30" s="290"/>
      <c r="G30" s="290"/>
      <c r="H30" s="290"/>
      <c r="I30" s="290"/>
      <c r="J30" s="16"/>
      <c r="K30" s="287" t="s">
        <v>16</v>
      </c>
      <c r="L30" s="288"/>
      <c r="M30" s="288"/>
      <c r="N30" s="288"/>
      <c r="O30" s="288"/>
      <c r="P30" s="288"/>
      <c r="Q30" s="289"/>
      <c r="R30" s="287" t="s">
        <v>36</v>
      </c>
      <c r="S30" s="289"/>
      <c r="T30" s="25" t="s">
        <v>37</v>
      </c>
      <c r="U30" s="16"/>
      <c r="Z30" s="277" t="s">
        <v>38</v>
      </c>
      <c r="AA30" s="278"/>
      <c r="AB30" s="278"/>
      <c r="AC30" s="278"/>
      <c r="AD30" s="279"/>
      <c r="AE30" s="299"/>
      <c r="AF30" s="300"/>
      <c r="AG30" s="24"/>
    </row>
    <row r="31" spans="1:33" ht="13.5" customHeight="1">
      <c r="A31" s="14"/>
      <c r="AG31" s="26"/>
    </row>
  </sheetData>
  <sheetProtection sheet="1" formatCells="0" formatColumns="0" formatRows="0" insertColumns="0" insertRows="0" insertHyperlinks="0" deleteColumns="0" deleteRows="0" sort="0" autoFilter="0" pivotTables="0"/>
  <mergeCells count="212">
    <mergeCell ref="R19:T20"/>
    <mergeCell ref="I19:M20"/>
    <mergeCell ref="G20:H20"/>
    <mergeCell ref="E20:F20"/>
    <mergeCell ref="S15:U15"/>
    <mergeCell ref="S17:U17"/>
    <mergeCell ref="S16:U16"/>
    <mergeCell ref="B17:D17"/>
    <mergeCell ref="G19:H19"/>
    <mergeCell ref="E16:E17"/>
    <mergeCell ref="F16:G17"/>
    <mergeCell ref="B16:D16"/>
    <mergeCell ref="E19:F19"/>
    <mergeCell ref="A19:C20"/>
    <mergeCell ref="A16:A17"/>
    <mergeCell ref="H16:J17"/>
    <mergeCell ref="J7:K7"/>
    <mergeCell ref="S8:U8"/>
    <mergeCell ref="S9:U9"/>
    <mergeCell ref="S10:U10"/>
    <mergeCell ref="S11:U11"/>
    <mergeCell ref="B12:D12"/>
    <mergeCell ref="J10:K10"/>
    <mergeCell ref="L10:M10"/>
    <mergeCell ref="J11:K11"/>
    <mergeCell ref="AC10:AD10"/>
    <mergeCell ref="AC6:AE6"/>
    <mergeCell ref="B7:D7"/>
    <mergeCell ref="S7:U7"/>
    <mergeCell ref="B8:D8"/>
    <mergeCell ref="B9:D9"/>
    <mergeCell ref="N7:O7"/>
    <mergeCell ref="J8:K8"/>
    <mergeCell ref="L8:M8"/>
    <mergeCell ref="L7:M7"/>
    <mergeCell ref="R12:R13"/>
    <mergeCell ref="S12:U12"/>
    <mergeCell ref="U2:AC2"/>
    <mergeCell ref="U3:AC3"/>
    <mergeCell ref="U4:AC4"/>
    <mergeCell ref="V19:W19"/>
    <mergeCell ref="X19:Y19"/>
    <mergeCell ref="W16:X17"/>
    <mergeCell ref="W15:X15"/>
    <mergeCell ref="W12:X12"/>
    <mergeCell ref="V12:V13"/>
    <mergeCell ref="Y15:Z15"/>
    <mergeCell ref="W14:X14"/>
    <mergeCell ref="AE11:AF11"/>
    <mergeCell ref="J13:K13"/>
    <mergeCell ref="AE12:AF12"/>
    <mergeCell ref="AE13:AF13"/>
    <mergeCell ref="N12:O12"/>
    <mergeCell ref="AA12:AB12"/>
    <mergeCell ref="P10:P11"/>
    <mergeCell ref="O22:P22"/>
    <mergeCell ref="N15:O15"/>
    <mergeCell ref="N13:O13"/>
    <mergeCell ref="N14:O14"/>
    <mergeCell ref="P14:P15"/>
    <mergeCell ref="N19:P20"/>
    <mergeCell ref="AE8:AF8"/>
    <mergeCell ref="AE9:AF9"/>
    <mergeCell ref="W10:X10"/>
    <mergeCell ref="AF6:AG6"/>
    <mergeCell ref="AE7:AF7"/>
    <mergeCell ref="AA7:AB7"/>
    <mergeCell ref="AC7:AD7"/>
    <mergeCell ref="AA8:AB8"/>
    <mergeCell ref="AC8:AD8"/>
    <mergeCell ref="AE10:AF10"/>
    <mergeCell ref="F4:K4"/>
    <mergeCell ref="F2:M2"/>
    <mergeCell ref="L3:M3"/>
    <mergeCell ref="L4:M4"/>
    <mergeCell ref="R2:T2"/>
    <mergeCell ref="R3:T3"/>
    <mergeCell ref="R4:T4"/>
    <mergeCell ref="A6:E6"/>
    <mergeCell ref="R6:V6"/>
    <mergeCell ref="F6:H6"/>
    <mergeCell ref="I6:K6"/>
    <mergeCell ref="A2:B2"/>
    <mergeCell ref="A3:B3"/>
    <mergeCell ref="A4:B4"/>
    <mergeCell ref="C3:D3"/>
    <mergeCell ref="C4:D4"/>
    <mergeCell ref="F3:K3"/>
    <mergeCell ref="W6:Y6"/>
    <mergeCell ref="Z6:AB6"/>
    <mergeCell ref="L6:N6"/>
    <mergeCell ref="O6:P6"/>
    <mergeCell ref="AB16:AG17"/>
    <mergeCell ref="U27:AG27"/>
    <mergeCell ref="Y16:AA17"/>
    <mergeCell ref="V16:V17"/>
    <mergeCell ref="V20:W20"/>
    <mergeCell ref="X20:Y20"/>
    <mergeCell ref="F11:G11"/>
    <mergeCell ref="U22:AG23"/>
    <mergeCell ref="Z19:AD20"/>
    <mergeCell ref="AE19:AG20"/>
    <mergeCell ref="N11:O11"/>
    <mergeCell ref="Y11:Z11"/>
    <mergeCell ref="L11:M11"/>
    <mergeCell ref="AA13:AB13"/>
    <mergeCell ref="AG12:AG13"/>
    <mergeCell ref="AG14:AG15"/>
    <mergeCell ref="R8:R9"/>
    <mergeCell ref="N9:O9"/>
    <mergeCell ref="J9:K9"/>
    <mergeCell ref="L9:M9"/>
    <mergeCell ref="AA9:AB9"/>
    <mergeCell ref="AA10:AB10"/>
    <mergeCell ref="N10:O10"/>
    <mergeCell ref="R10:R11"/>
    <mergeCell ref="N8:O8"/>
    <mergeCell ref="W7:X7"/>
    <mergeCell ref="Y7:Z7"/>
    <mergeCell ref="F9:G9"/>
    <mergeCell ref="H9:I9"/>
    <mergeCell ref="P8:P9"/>
    <mergeCell ref="H8:I8"/>
    <mergeCell ref="V8:V9"/>
    <mergeCell ref="W9:X9"/>
    <mergeCell ref="Y9:Z9"/>
    <mergeCell ref="F7:G7"/>
    <mergeCell ref="AE15:AF15"/>
    <mergeCell ref="AC15:AD15"/>
    <mergeCell ref="AC13:AD13"/>
    <mergeCell ref="AC12:AD12"/>
    <mergeCell ref="AA15:AB15"/>
    <mergeCell ref="AA14:AB14"/>
    <mergeCell ref="AC14:AD14"/>
    <mergeCell ref="AE14:AF14"/>
    <mergeCell ref="AG8:AG9"/>
    <mergeCell ref="AG10:AG11"/>
    <mergeCell ref="V10:V11"/>
    <mergeCell ref="W11:X11"/>
    <mergeCell ref="Y10:Z10"/>
    <mergeCell ref="W8:X8"/>
    <mergeCell ref="Y8:Z8"/>
    <mergeCell ref="AA11:AB11"/>
    <mergeCell ref="AC11:AD11"/>
    <mergeCell ref="AC9:AD9"/>
    <mergeCell ref="A14:A15"/>
    <mergeCell ref="B14:D14"/>
    <mergeCell ref="B15:D15"/>
    <mergeCell ref="A12:A13"/>
    <mergeCell ref="R22:S22"/>
    <mergeCell ref="R16:R17"/>
    <mergeCell ref="K16:P17"/>
    <mergeCell ref="F15:G15"/>
    <mergeCell ref="H15:I15"/>
    <mergeCell ref="F14:G14"/>
    <mergeCell ref="H7:I7"/>
    <mergeCell ref="F8:G8"/>
    <mergeCell ref="H10:I10"/>
    <mergeCell ref="A10:A11"/>
    <mergeCell ref="E10:E11"/>
    <mergeCell ref="B10:D10"/>
    <mergeCell ref="B11:D11"/>
    <mergeCell ref="E8:E9"/>
    <mergeCell ref="H11:I11"/>
    <mergeCell ref="F10:G10"/>
    <mergeCell ref="H14:I14"/>
    <mergeCell ref="E14:E15"/>
    <mergeCell ref="J14:K14"/>
    <mergeCell ref="J15:K15"/>
    <mergeCell ref="E12:E13"/>
    <mergeCell ref="B13:D13"/>
    <mergeCell ref="F12:G12"/>
    <mergeCell ref="H12:I12"/>
    <mergeCell ref="F13:G13"/>
    <mergeCell ref="S13:U13"/>
    <mergeCell ref="S14:U14"/>
    <mergeCell ref="A1:AG1"/>
    <mergeCell ref="H13:I13"/>
    <mergeCell ref="Y12:Z12"/>
    <mergeCell ref="W13:X13"/>
    <mergeCell ref="Y13:Z13"/>
    <mergeCell ref="A8:A9"/>
    <mergeCell ref="J12:K12"/>
    <mergeCell ref="C2:D2"/>
    <mergeCell ref="A22:I23"/>
    <mergeCell ref="O24:P25"/>
    <mergeCell ref="L13:M13"/>
    <mergeCell ref="P12:P13"/>
    <mergeCell ref="Y14:Z14"/>
    <mergeCell ref="V14:V15"/>
    <mergeCell ref="R14:R15"/>
    <mergeCell ref="L15:M15"/>
    <mergeCell ref="L14:M14"/>
    <mergeCell ref="L12:M12"/>
    <mergeCell ref="R30:S30"/>
    <mergeCell ref="A28:I29"/>
    <mergeCell ref="R24:S25"/>
    <mergeCell ref="K28:Q29"/>
    <mergeCell ref="U24:AG24"/>
    <mergeCell ref="A24:I24"/>
    <mergeCell ref="K30:Q30"/>
    <mergeCell ref="AE30:AF30"/>
    <mergeCell ref="Z29:AD29"/>
    <mergeCell ref="Z30:AD30"/>
    <mergeCell ref="A25:I26"/>
    <mergeCell ref="AE28:AF28"/>
    <mergeCell ref="U25:AG26"/>
    <mergeCell ref="A27:I27"/>
    <mergeCell ref="A30:I30"/>
    <mergeCell ref="R28:S29"/>
    <mergeCell ref="T28:T29"/>
    <mergeCell ref="AE29:AF29"/>
  </mergeCells>
  <printOptions horizontalCentered="1" verticalCentered="1"/>
  <pageMargins left="0.3937007874015748" right="0.3937007874015748" top="0.3937007874015748" bottom="0.3937007874015748" header="0.11811023622047245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4er Mannschaft</dc:title>
  <dc:subject/>
  <dc:creator>Franz Hiegelsberger</dc:creator>
  <cp:keywords/>
  <dc:description/>
  <cp:lastModifiedBy>FAMMAIX</cp:lastModifiedBy>
  <cp:lastPrinted>2010-09-16T20:40:34Z</cp:lastPrinted>
  <dcterms:created xsi:type="dcterms:W3CDTF">2004-06-28T18:50:25Z</dcterms:created>
  <dcterms:modified xsi:type="dcterms:W3CDTF">2010-09-19T07:55:06Z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743840511</vt:i4>
  </property>
  <property fmtid="{D5CDD505-2E9C-101B-9397-08002B2CF9AE}" pid="3" name="_EmailSubject">
    <vt:lpwstr>Dateien</vt:lpwstr>
  </property>
  <property fmtid="{D5CDD505-2E9C-101B-9397-08002B2CF9AE}" pid="4" name="_AuthorEmail">
    <vt:lpwstr>hiegelsberger@aon.at</vt:lpwstr>
  </property>
  <property fmtid="{D5CDD505-2E9C-101B-9397-08002B2CF9AE}" pid="5" name="_AuthorEmailDisplayName">
    <vt:lpwstr>Hiegelsberger Franz</vt:lpwstr>
  </property>
  <property fmtid="{D5CDD505-2E9C-101B-9397-08002B2CF9AE}" pid="6" name="_ReviewingToolsShownOnce">
    <vt:lpwstr/>
  </property>
</Properties>
</file>